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Program Chair work\Curr changes\"/>
    </mc:Choice>
  </mc:AlternateContent>
  <xr:revisionPtr revIDLastSave="0" documentId="8_{504FBD76-961B-406A-B6CD-D4F90EEB9E14}" xr6:coauthVersionLast="47" xr6:coauthVersionMax="47" xr10:uidLastSave="{00000000-0000-0000-0000-000000000000}"/>
  <bookViews>
    <workbookView xWindow="3510" yWindow="2835" windowWidth="19185" windowHeight="13365" xr2:uid="{00000000-000D-0000-FFFF-FFFF00000000}"/>
  </bookViews>
  <sheets>
    <sheet name="Check Sheet" sheetId="1" r:id="rId1"/>
    <sheet name="Quarter View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1" l="1" a="1"/>
  <c r="T27" i="1" s="1"/>
  <c r="T28" i="1" a="1"/>
  <c r="T28" i="1" s="1"/>
  <c r="O37" i="2"/>
  <c r="J37" i="2"/>
  <c r="E37" i="2"/>
  <c r="O28" i="2"/>
  <c r="J28" i="2"/>
  <c r="E28" i="2"/>
  <c r="O19" i="2"/>
  <c r="J19" i="2"/>
  <c r="E19" i="2"/>
  <c r="O9" i="2"/>
  <c r="J9" i="2"/>
  <c r="E9" i="2"/>
  <c r="I5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<sst xmlns="http://schemas.openxmlformats.org/spreadsheetml/2006/main" count="310" uniqueCount="150">
  <si>
    <t>Name</t>
  </si>
  <si>
    <t>CWID</t>
  </si>
  <si>
    <t>Date</t>
  </si>
  <si>
    <t>Email</t>
  </si>
  <si>
    <t>@latech.edu</t>
  </si>
  <si>
    <t>COURSE</t>
  </si>
  <si>
    <t>PREREQUISITE</t>
  </si>
  <si>
    <t>ELECTIVES</t>
  </si>
  <si>
    <t>Social Science</t>
  </si>
  <si>
    <t>Directed Elective</t>
  </si>
  <si>
    <t>TOTAL SEMESTER HOURS</t>
  </si>
  <si>
    <t>QTR</t>
  </si>
  <si>
    <t>GRADE</t>
  </si>
  <si>
    <t>*</t>
  </si>
  <si>
    <t>SUBSTITUTIONS</t>
  </si>
  <si>
    <t>ADDITIONAL COURSES</t>
  </si>
  <si>
    <t>NOTES</t>
  </si>
  <si>
    <t>requires grade of "C" or higher</t>
  </si>
  <si>
    <t>credit or registration in</t>
  </si>
  <si>
    <t>R</t>
  </si>
  <si>
    <t>course in rubric</t>
  </si>
  <si>
    <t xml:space="preserve">with advisor. </t>
  </si>
  <si>
    <t>Petitions must be filed for substitutions.</t>
  </si>
  <si>
    <t>A student must have a minimum 2.0 GPA</t>
  </si>
  <si>
    <t>on all hours pursued in courses designated:</t>
  </si>
  <si>
    <t>ADDITIONAL COMMENTS</t>
  </si>
  <si>
    <t>Fall Quarter</t>
  </si>
  <si>
    <t>Winter Quarter</t>
  </si>
  <si>
    <t>Hr</t>
  </si>
  <si>
    <t>Spring Quarter</t>
  </si>
  <si>
    <t>FRESHMAN YEAR</t>
  </si>
  <si>
    <t>SOPHOMORE YEAR</t>
  </si>
  <si>
    <t>JUNIOR YEAR</t>
  </si>
  <si>
    <t>SENIOR YEAR</t>
  </si>
  <si>
    <r>
      <t xml:space="preserve">Courses in </t>
    </r>
    <r>
      <rPr>
        <b/>
        <sz val="9"/>
        <color theme="1"/>
        <rFont val="Arial Narrow"/>
        <family val="2"/>
      </rPr>
      <t>bold</t>
    </r>
    <r>
      <rPr>
        <sz val="9"/>
        <color theme="1"/>
        <rFont val="Arial Narrow"/>
        <family val="2"/>
      </rPr>
      <t xml:space="preserve"> are </t>
    </r>
    <r>
      <rPr>
        <i/>
        <sz val="9"/>
        <color theme="1"/>
        <rFont val="Arial Narrow"/>
        <family val="2"/>
      </rPr>
      <t>typically</t>
    </r>
    <r>
      <rPr>
        <sz val="9"/>
        <color theme="1"/>
        <rFont val="Arial Narrow"/>
        <family val="2"/>
      </rPr>
      <t xml:space="preserve"> offered only once per year.</t>
    </r>
  </si>
  <si>
    <t>Directed electives must be selected in consultation</t>
  </si>
  <si>
    <t>Rubric GPA</t>
  </si>
  <si>
    <t>GPA</t>
  </si>
  <si>
    <t>BISC</t>
  </si>
  <si>
    <t>SCH</t>
  </si>
  <si>
    <t>○</t>
  </si>
  <si>
    <t xml:space="preserve">Neither MATH 240 nor CHEM 100 count towards the chemical engineering degree. </t>
  </si>
  <si>
    <t>CMEN</t>
  </si>
  <si>
    <t>CHEM</t>
  </si>
  <si>
    <t>COMM</t>
  </si>
  <si>
    <t>ENGL</t>
  </si>
  <si>
    <t>ENGR</t>
  </si>
  <si>
    <t>MATH</t>
  </si>
  <si>
    <t>PHYS</t>
  </si>
  <si>
    <t>HIST</t>
  </si>
  <si>
    <t>□</t>
  </si>
  <si>
    <t>must be completed within first year of enrollment</t>
  </si>
  <si>
    <t>Engineering Problem Solving I</t>
  </si>
  <si>
    <t>Engineering Problem Solving II</t>
  </si>
  <si>
    <t>Precalculus</t>
  </si>
  <si>
    <t>Calculus I</t>
  </si>
  <si>
    <t>Engineering Problem Solving III</t>
  </si>
  <si>
    <t>General Chemistry</t>
  </si>
  <si>
    <t>Calculus II</t>
  </si>
  <si>
    <t>Principles of Comm Studies</t>
  </si>
  <si>
    <t>General Chemistry Lab</t>
  </si>
  <si>
    <t>FYE</t>
  </si>
  <si>
    <t>First Year Experience</t>
  </si>
  <si>
    <t>Freshman Composition I</t>
  </si>
  <si>
    <t>Physics for Engr &amp; Sci I</t>
  </si>
  <si>
    <t>Freshman Composition II</t>
  </si>
  <si>
    <t>Chemical Engr Calculations</t>
  </si>
  <si>
    <t>CMEN Seminar</t>
  </si>
  <si>
    <t>Organic Chemistry</t>
  </si>
  <si>
    <t>Calculus III</t>
  </si>
  <si>
    <t>Organic Chemistry Lab</t>
  </si>
  <si>
    <t>Thermodynamics</t>
  </si>
  <si>
    <t>Technical Writing</t>
  </si>
  <si>
    <t>Calculus IV</t>
  </si>
  <si>
    <t>Electrical Engineering &amp; Circuits I</t>
  </si>
  <si>
    <t>Differential Equations</t>
  </si>
  <si>
    <t>Numerical Methods for CMEN</t>
  </si>
  <si>
    <t>CMEN Thermodynamics II</t>
  </si>
  <si>
    <t>Junior Lab</t>
  </si>
  <si>
    <t>Statics &amp; Mechanics of Materials</t>
  </si>
  <si>
    <t>Transport Phenomena</t>
  </si>
  <si>
    <t>Process Safety in Chemical Ind.</t>
  </si>
  <si>
    <t>Biological Principles</t>
  </si>
  <si>
    <t>Chemical Reaction Engineering</t>
  </si>
  <si>
    <t>Chemical Plant Design I</t>
  </si>
  <si>
    <t>Senior Chemical Engineering Lab</t>
  </si>
  <si>
    <t>Instrum &amp; Auto Process Control</t>
  </si>
  <si>
    <t>Chemical Plant Design II</t>
  </si>
  <si>
    <t>Chemical Plant Design III</t>
  </si>
  <si>
    <t>CMEN 202, 213</t>
  </si>
  <si>
    <t>CMEN 432</t>
  </si>
  <si>
    <t>CHEM 100</t>
  </si>
  <si>
    <t>CHEM 101</t>
  </si>
  <si>
    <t>CHEM 102</t>
  </si>
  <si>
    <t>ENGL 102</t>
  </si>
  <si>
    <t>ENGR 122, MATH 242, PHYS 201</t>
  </si>
  <si>
    <t>ENGR 122, MATH 242</t>
  </si>
  <si>
    <r>
      <t>ENGR 121, MATH 242</t>
    </r>
    <r>
      <rPr>
        <sz val="9"/>
        <color theme="1"/>
        <rFont val="Calibri"/>
        <family val="2"/>
      </rPr>
      <t>○</t>
    </r>
  </si>
  <si>
    <t>MATH 240</t>
  </si>
  <si>
    <t>MATH 241</t>
  </si>
  <si>
    <t>MATH 242</t>
  </si>
  <si>
    <t>MATH 243</t>
  </si>
  <si>
    <t>MATH 244</t>
  </si>
  <si>
    <r>
      <t>CMEN 202</t>
    </r>
    <r>
      <rPr>
        <sz val="9"/>
        <color theme="1"/>
        <rFont val="Calibri"/>
        <family val="2"/>
      </rPr>
      <t>○</t>
    </r>
    <r>
      <rPr>
        <sz val="9"/>
        <color theme="1"/>
        <rFont val="Arial Narrow"/>
        <family val="2"/>
      </rPr>
      <t>, MATH 243</t>
    </r>
  </si>
  <si>
    <t>CMEN 313, 354, 413</t>
  </si>
  <si>
    <r>
      <t>CHEM 250, CHEM 253</t>
    </r>
    <r>
      <rPr>
        <sz val="9"/>
        <color theme="1"/>
        <rFont val="Calibri"/>
        <family val="2"/>
      </rPr>
      <t>○</t>
    </r>
  </si>
  <si>
    <r>
      <t>CHEM 102, 251</t>
    </r>
    <r>
      <rPr>
        <sz val="9"/>
        <color theme="1"/>
        <rFont val="Calibri"/>
        <family val="2"/>
      </rPr>
      <t>○</t>
    </r>
  </si>
  <si>
    <r>
      <t>CHEM 100, 101</t>
    </r>
    <r>
      <rPr>
        <sz val="9"/>
        <color theme="1"/>
        <rFont val="Calibri"/>
        <family val="2"/>
      </rPr>
      <t>○</t>
    </r>
  </si>
  <si>
    <t>ENGL 101</t>
  </si>
  <si>
    <t>Art (ART 290, KINE 280, MUGN 290, or THTR 290)</t>
  </si>
  <si>
    <t>R*</t>
  </si>
  <si>
    <t>CMEN 202, MATH 245○</t>
  </si>
  <si>
    <t>CHEM 103</t>
  </si>
  <si>
    <r>
      <t>MATH 240</t>
    </r>
    <r>
      <rPr>
        <sz val="9"/>
        <color theme="1"/>
        <rFont val="Calibri"/>
        <family val="2"/>
      </rPr>
      <t>○, CHEM 100○</t>
    </r>
  </si>
  <si>
    <r>
      <t>ENGR 120, MATH 241</t>
    </r>
    <r>
      <rPr>
        <sz val="9"/>
        <color theme="1"/>
        <rFont val="Calibri"/>
        <family val="2"/>
      </rPr>
      <t>○, CHEM 101○</t>
    </r>
  </si>
  <si>
    <t>Political Science, Psychology, and Sociology.</t>
  </si>
  <si>
    <t>Advisor:</t>
  </si>
  <si>
    <r>
      <t>CMEN 313</t>
    </r>
    <r>
      <rPr>
        <sz val="9"/>
        <color theme="1"/>
        <rFont val="Calibri"/>
        <family val="2"/>
      </rPr>
      <t>○</t>
    </r>
  </si>
  <si>
    <t>CMEN 431</t>
  </si>
  <si>
    <t>CHEM 251</t>
  </si>
  <si>
    <t>ENGR 220, 221, CMEN 213, 313, 332, 413</t>
  </si>
  <si>
    <t>MATH GPA (241-245)</t>
  </si>
  <si>
    <t>CMEN 202, 213○, ENGR 222</t>
  </si>
  <si>
    <t>CMEN, ENGR 222, and Directed Electives.</t>
  </si>
  <si>
    <r>
      <t>CMEN 313, MATH 245,MATH GPA</t>
    </r>
    <r>
      <rPr>
        <u/>
        <sz val="9"/>
        <color theme="1"/>
        <rFont val="Arial Narrow"/>
        <family val="2"/>
      </rPr>
      <t>&gt;</t>
    </r>
    <r>
      <rPr>
        <sz val="9"/>
        <color theme="1"/>
        <rFont val="Arial Narrow"/>
        <family val="2"/>
      </rPr>
      <t xml:space="preserve">2.0 </t>
    </r>
  </si>
  <si>
    <t>Religious Studies, Interdisciplinary.</t>
  </si>
  <si>
    <t>CMEN 202, ENGR 222</t>
  </si>
  <si>
    <t>Social Science**</t>
  </si>
  <si>
    <t xml:space="preserve">**Social Science electives can be selected from Anthropology, Criminal Justice, Economics, Geography, International Studies, </t>
  </si>
  <si>
    <r>
      <t xml:space="preserve">Directed Elective </t>
    </r>
    <r>
      <rPr>
        <sz val="9"/>
        <color theme="1"/>
        <rFont val="Calibri"/>
        <family val="2"/>
      </rPr>
      <t>◊</t>
    </r>
  </si>
  <si>
    <r>
      <rPr>
        <sz val="9"/>
        <color theme="1"/>
        <rFont val="Calibri"/>
        <family val="2"/>
      </rPr>
      <t>◊</t>
    </r>
    <r>
      <rPr>
        <sz val="9"/>
        <color theme="1"/>
        <rFont val="Arial Narrow"/>
        <family val="2"/>
      </rPr>
      <t xml:space="preserve">Directed Electives are selected by student in consultation with academic advisor. </t>
    </r>
  </si>
  <si>
    <r>
      <t>Directed Elective</t>
    </r>
    <r>
      <rPr>
        <sz val="9"/>
        <color theme="1"/>
        <rFont val="Calibri"/>
        <family val="2"/>
      </rPr>
      <t>◊</t>
    </r>
  </si>
  <si>
    <r>
      <rPr>
        <sz val="9"/>
        <color theme="1"/>
        <rFont val="Calibri"/>
        <family val="2"/>
      </rPr>
      <t>†</t>
    </r>
    <r>
      <rPr>
        <sz val="9"/>
        <color theme="1"/>
        <rFont val="Arial Narrow"/>
        <family val="2"/>
      </rPr>
      <t xml:space="preserve">Humanities Electives can be selected from Classical Studies, Communications, Foreign Languages, History, Literature, Philosophy, </t>
    </r>
  </si>
  <si>
    <t>CMEN 202, 213, ENGR 222, MATH 245</t>
  </si>
  <si>
    <t>Engr Ethics and Professionalism</t>
  </si>
  <si>
    <t>Fine Arts Appreciation</t>
  </si>
  <si>
    <t xml:space="preserve">ENGL </t>
  </si>
  <si>
    <t>Science &amp; Technical Presentations</t>
  </si>
  <si>
    <t>(May take Comm 378 instead)</t>
  </si>
  <si>
    <t>Sophomore Standing</t>
  </si>
  <si>
    <t>History Elective</t>
  </si>
  <si>
    <t>CMEN 202, Senior Standing</t>
  </si>
  <si>
    <r>
      <rPr>
        <sz val="9"/>
        <color theme="1"/>
        <rFont val="Calibri"/>
        <family val="2"/>
      </rPr>
      <t>□</t>
    </r>
    <r>
      <rPr>
        <sz val="9"/>
        <color theme="1"/>
        <rFont val="Arial Narrow"/>
        <family val="2"/>
      </rPr>
      <t xml:space="preserve"> Must be completed within first year of enrollment.</t>
    </r>
  </si>
  <si>
    <t>* Requires grade of "C" or higher.</t>
  </si>
  <si>
    <t>ENGL 363(or COMM 378)Prerequisite for ENGL 363: ENGL 303</t>
  </si>
  <si>
    <t>Unit Ops.-Design III -Separations</t>
  </si>
  <si>
    <t>Unit Ops - Design I- Fluids</t>
  </si>
  <si>
    <t>Unit Ops-Design II-Heat Transfer</t>
  </si>
  <si>
    <t>Curriculum 2023 to present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</si>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</sst>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</font>
    <font>
      <i/>
      <sz val="9"/>
      <color theme="1"/>
      <name val="Arial Narrow"/>
      <family val="2"/>
    </font>
    <font>
      <sz val="9"/>
      <name val="Arial Narrow"/>
      <family val="2"/>
    </font>
    <font>
      <sz val="9"/>
      <name val="Calibri"/>
      <family val="2"/>
    </font>
    <font>
      <u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dotted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dotted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theme="2" tint="-9.9978637043366805E-2"/>
      </bottom>
      <diagonal/>
    </border>
    <border>
      <left/>
      <right style="dotted">
        <color indexed="64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2" tint="-9.9978637043366805E-2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 style="dotted">
        <color indexed="64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theme="2" tint="-9.9978637043366805E-2"/>
      </top>
      <bottom style="thin">
        <color indexed="64"/>
      </bottom>
      <diagonal/>
    </border>
    <border>
      <left/>
      <right/>
      <top style="thin">
        <color theme="2" tint="-9.9978637043366805E-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/>
      <diagonal/>
    </border>
    <border>
      <left/>
      <right style="thin">
        <color theme="2" tint="-9.9978637043366805E-2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2" borderId="15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1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6" xfId="0" applyFont="1" applyBorder="1"/>
    <xf numFmtId="0" fontId="2" fillId="0" borderId="74" xfId="0" applyFont="1" applyBorder="1"/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/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"/>
  <sheetViews>
    <sheetView showGridLines="0" tabSelected="1" showWhiteSpace="0" view="pageLayout" zoomScale="202" zoomScaleNormal="100" zoomScalePageLayoutView="202" workbookViewId="0">
      <selection activeCell="L3" sqref="L3"/>
    </sheetView>
  </sheetViews>
  <sheetFormatPr defaultColWidth="8.85546875" defaultRowHeight="13.5" x14ac:dyDescent="0.25"/>
  <cols>
    <col min="1" max="1" width="5.5703125" style="6" customWidth="1"/>
    <col min="2" max="2" width="4.140625" style="1" customWidth="1"/>
    <col min="3" max="3" width="1" style="6" customWidth="1"/>
    <col min="4" max="4" width="3.5703125" style="6" customWidth="1"/>
    <col min="5" max="5" width="1.42578125" style="6" customWidth="1"/>
    <col min="6" max="6" width="4.5703125" style="6" customWidth="1"/>
    <col min="7" max="7" width="11" style="6" customWidth="1"/>
    <col min="8" max="8" width="7.42578125" style="6" bestFit="1" customWidth="1"/>
    <col min="9" max="9" width="3.85546875" style="1" bestFit="1" customWidth="1"/>
    <col min="10" max="10" width="4.5703125" style="1" bestFit="1" customWidth="1"/>
    <col min="11" max="11" width="2.5703125" style="1" bestFit="1" customWidth="1"/>
    <col min="12" max="16" width="2.5703125" style="1" customWidth="1"/>
    <col min="17" max="17" width="1.85546875" style="6" customWidth="1"/>
    <col min="18" max="18" width="4" style="1" customWidth="1"/>
    <col min="19" max="19" width="16" style="6" customWidth="1"/>
    <col min="20" max="20" width="3.85546875" style="6" customWidth="1"/>
    <col min="21" max="24" width="2.85546875" style="6" customWidth="1"/>
    <col min="25" max="16384" width="8.85546875" style="6"/>
  </cols>
  <sheetData>
    <row r="1" spans="1:24" x14ac:dyDescent="0.25">
      <c r="A1" s="6" t="s">
        <v>0</v>
      </c>
      <c r="B1" s="154"/>
      <c r="C1" s="154"/>
      <c r="D1" s="154"/>
      <c r="E1" s="154"/>
      <c r="F1" s="154"/>
      <c r="G1" s="154"/>
      <c r="H1" s="154"/>
      <c r="I1" s="1" t="s">
        <v>149</v>
      </c>
      <c r="L1" s="1" t="s">
        <v>148</v>
      </c>
      <c r="R1" s="6" t="s">
        <v>2</v>
      </c>
      <c r="S1" s="126"/>
      <c r="U1" s="1"/>
    </row>
    <row r="2" spans="1:24" x14ac:dyDescent="0.25">
      <c r="R2" s="6"/>
      <c r="U2" s="1"/>
    </row>
    <row r="3" spans="1:24" x14ac:dyDescent="0.25">
      <c r="A3" s="6" t="s">
        <v>1</v>
      </c>
      <c r="B3" s="7"/>
      <c r="C3" s="7"/>
      <c r="D3" s="7"/>
      <c r="E3" s="7"/>
      <c r="F3" s="7"/>
      <c r="R3" s="6" t="s">
        <v>3</v>
      </c>
      <c r="S3" s="26"/>
      <c r="T3" s="25" t="s">
        <v>4</v>
      </c>
      <c r="U3" s="1"/>
    </row>
    <row r="5" spans="1:24" ht="12.2" customHeight="1" x14ac:dyDescent="0.25">
      <c r="A5" s="141" t="s">
        <v>5</v>
      </c>
      <c r="B5" s="142"/>
      <c r="C5" s="161" t="s">
        <v>6</v>
      </c>
      <c r="D5" s="161"/>
      <c r="E5" s="161"/>
      <c r="F5" s="161"/>
      <c r="G5" s="161"/>
      <c r="H5" s="161"/>
      <c r="I5" s="48" t="s">
        <v>39</v>
      </c>
      <c r="J5" s="48" t="s">
        <v>11</v>
      </c>
      <c r="K5" s="158" t="s">
        <v>12</v>
      </c>
      <c r="L5" s="159"/>
      <c r="M5" s="159"/>
      <c r="N5" s="159"/>
      <c r="O5" s="159"/>
      <c r="P5" s="160"/>
      <c r="R5" s="141" t="s">
        <v>14</v>
      </c>
      <c r="S5" s="142"/>
      <c r="T5" s="142"/>
      <c r="U5" s="142"/>
      <c r="V5" s="142"/>
      <c r="W5" s="142"/>
      <c r="X5" s="143"/>
    </row>
    <row r="6" spans="1:24" ht="11.45" customHeight="1" x14ac:dyDescent="0.25">
      <c r="A6" s="12" t="s">
        <v>42</v>
      </c>
      <c r="B6" s="36">
        <v>202</v>
      </c>
      <c r="C6" s="162" t="s">
        <v>96</v>
      </c>
      <c r="D6" s="162"/>
      <c r="E6" s="162"/>
      <c r="F6" s="162"/>
      <c r="G6" s="163"/>
      <c r="H6" s="164"/>
      <c r="I6" s="56">
        <v>3</v>
      </c>
      <c r="J6" s="56"/>
      <c r="K6" s="116" t="s">
        <v>110</v>
      </c>
      <c r="L6" s="71"/>
      <c r="M6" s="53"/>
      <c r="N6" s="53"/>
      <c r="O6" s="53"/>
      <c r="P6" s="54"/>
      <c r="R6" s="21"/>
      <c r="S6" s="18" t="s">
        <v>5</v>
      </c>
      <c r="T6" s="17" t="s">
        <v>39</v>
      </c>
      <c r="U6" s="159" t="s">
        <v>12</v>
      </c>
      <c r="V6" s="159"/>
      <c r="W6" s="159"/>
      <c r="X6" s="160"/>
    </row>
    <row r="7" spans="1:24" ht="11.45" customHeight="1" x14ac:dyDescent="0.25">
      <c r="A7" s="12"/>
      <c r="B7" s="35">
        <v>213</v>
      </c>
      <c r="C7" s="165" t="s">
        <v>103</v>
      </c>
      <c r="D7" s="165"/>
      <c r="E7" s="165"/>
      <c r="F7" s="165"/>
      <c r="G7" s="166"/>
      <c r="H7" s="167"/>
      <c r="I7" s="57">
        <v>3</v>
      </c>
      <c r="J7" s="57"/>
      <c r="K7" s="117" t="s">
        <v>110</v>
      </c>
      <c r="L7" s="60"/>
      <c r="M7" s="51"/>
      <c r="N7" s="51"/>
      <c r="O7" s="51"/>
      <c r="P7" s="55"/>
      <c r="R7" s="16">
        <v>1</v>
      </c>
      <c r="S7" s="8"/>
      <c r="T7" s="76"/>
      <c r="U7" s="64"/>
      <c r="V7" s="65"/>
      <c r="W7" s="65"/>
      <c r="X7" s="66"/>
    </row>
    <row r="8" spans="1:24" ht="11.45" customHeight="1" x14ac:dyDescent="0.25">
      <c r="A8" s="12"/>
      <c r="B8" s="35">
        <v>301</v>
      </c>
      <c r="C8" s="165" t="s">
        <v>139</v>
      </c>
      <c r="D8" s="165"/>
      <c r="E8" s="165"/>
      <c r="F8" s="165"/>
      <c r="G8" s="166"/>
      <c r="H8" s="167"/>
      <c r="I8" s="57">
        <v>1</v>
      </c>
      <c r="J8" s="57"/>
      <c r="K8" s="117" t="s">
        <v>110</v>
      </c>
      <c r="L8" s="60"/>
      <c r="M8" s="51"/>
      <c r="N8" s="51"/>
      <c r="O8" s="51"/>
      <c r="P8" s="55"/>
      <c r="R8" s="12">
        <v>2</v>
      </c>
      <c r="S8" s="8"/>
      <c r="T8" s="73"/>
      <c r="U8" s="67"/>
      <c r="V8" s="52"/>
      <c r="W8" s="52"/>
      <c r="X8" s="68"/>
    </row>
    <row r="9" spans="1:24" ht="11.25" customHeight="1" x14ac:dyDescent="0.25">
      <c r="A9" s="12"/>
      <c r="B9" s="35">
        <v>302</v>
      </c>
      <c r="C9" s="165" t="s">
        <v>89</v>
      </c>
      <c r="D9" s="165"/>
      <c r="E9" s="165"/>
      <c r="F9" s="165"/>
      <c r="G9" s="166"/>
      <c r="H9" s="167"/>
      <c r="I9" s="57">
        <v>3</v>
      </c>
      <c r="J9" s="57"/>
      <c r="K9" s="117" t="s">
        <v>110</v>
      </c>
      <c r="L9" s="60"/>
      <c r="M9" s="51"/>
      <c r="N9" s="51"/>
      <c r="O9" s="51"/>
      <c r="P9" s="55"/>
      <c r="R9" s="12">
        <v>3</v>
      </c>
      <c r="S9" s="8"/>
      <c r="T9" s="73"/>
      <c r="U9" s="67"/>
      <c r="V9" s="52"/>
      <c r="W9" s="52"/>
      <c r="X9" s="68"/>
    </row>
    <row r="10" spans="1:24" ht="11.25" customHeight="1" x14ac:dyDescent="0.25">
      <c r="A10" s="12"/>
      <c r="B10" s="35">
        <v>304</v>
      </c>
      <c r="C10" s="168" t="s">
        <v>124</v>
      </c>
      <c r="D10" s="168"/>
      <c r="E10" s="168"/>
      <c r="F10" s="168"/>
      <c r="G10" s="169"/>
      <c r="H10" s="170"/>
      <c r="I10" s="57">
        <v>3</v>
      </c>
      <c r="J10" s="57"/>
      <c r="K10" s="117" t="s">
        <v>110</v>
      </c>
      <c r="L10" s="60"/>
      <c r="M10" s="51"/>
      <c r="N10" s="51"/>
      <c r="O10" s="51"/>
      <c r="P10" s="55"/>
      <c r="R10" s="12">
        <v>4</v>
      </c>
      <c r="S10" s="8"/>
      <c r="T10" s="73"/>
      <c r="U10" s="67"/>
      <c r="V10" s="52"/>
      <c r="W10" s="52"/>
      <c r="X10" s="68"/>
    </row>
    <row r="11" spans="1:24" ht="11.45" customHeight="1" x14ac:dyDescent="0.25">
      <c r="A11" s="12"/>
      <c r="B11" s="35">
        <v>313</v>
      </c>
      <c r="C11" s="165" t="s">
        <v>133</v>
      </c>
      <c r="D11" s="165"/>
      <c r="E11" s="165"/>
      <c r="F11" s="165"/>
      <c r="G11" s="166"/>
      <c r="H11" s="167"/>
      <c r="I11" s="57">
        <v>3</v>
      </c>
      <c r="J11" s="57"/>
      <c r="K11" s="117" t="s">
        <v>110</v>
      </c>
      <c r="L11" s="60"/>
      <c r="M11" s="51"/>
      <c r="N11" s="51"/>
      <c r="O11" s="51"/>
      <c r="P11" s="55"/>
      <c r="R11" s="12">
        <v>5</v>
      </c>
      <c r="S11" s="8"/>
      <c r="T11" s="73"/>
      <c r="U11" s="67"/>
      <c r="V11" s="52"/>
      <c r="W11" s="52"/>
      <c r="X11" s="68"/>
    </row>
    <row r="12" spans="1:24" ht="11.25" customHeight="1" x14ac:dyDescent="0.25">
      <c r="A12" s="12"/>
      <c r="B12" s="35">
        <v>332</v>
      </c>
      <c r="C12" s="168" t="s">
        <v>126</v>
      </c>
      <c r="D12" s="168"/>
      <c r="E12" s="168"/>
      <c r="F12" s="168"/>
      <c r="G12" s="169"/>
      <c r="H12" s="170"/>
      <c r="I12" s="57">
        <v>3</v>
      </c>
      <c r="J12" s="57"/>
      <c r="K12" s="117" t="s">
        <v>110</v>
      </c>
      <c r="L12" s="60"/>
      <c r="M12" s="51"/>
      <c r="N12" s="51"/>
      <c r="O12" s="51"/>
      <c r="P12" s="55"/>
      <c r="R12" s="12">
        <v>6</v>
      </c>
      <c r="S12" s="8"/>
      <c r="T12" s="73"/>
      <c r="U12" s="67"/>
      <c r="V12" s="52"/>
      <c r="W12" s="52"/>
      <c r="X12" s="68"/>
    </row>
    <row r="13" spans="1:24" ht="11.45" customHeight="1" x14ac:dyDescent="0.25">
      <c r="A13" s="12"/>
      <c r="B13" s="35">
        <v>354</v>
      </c>
      <c r="C13" s="165" t="s">
        <v>117</v>
      </c>
      <c r="D13" s="165"/>
      <c r="E13" s="165"/>
      <c r="F13" s="165"/>
      <c r="G13" s="166"/>
      <c r="H13" s="167"/>
      <c r="I13" s="57">
        <v>2</v>
      </c>
      <c r="J13" s="57"/>
      <c r="K13" s="117" t="s">
        <v>110</v>
      </c>
      <c r="L13" s="60"/>
      <c r="M13" s="51"/>
      <c r="N13" s="51"/>
      <c r="O13" s="51"/>
      <c r="P13" s="55"/>
      <c r="R13" s="12">
        <v>7</v>
      </c>
      <c r="S13" s="8"/>
      <c r="T13" s="73"/>
      <c r="U13" s="67"/>
      <c r="V13" s="52"/>
      <c r="W13" s="52"/>
      <c r="X13" s="68"/>
    </row>
    <row r="14" spans="1:24" ht="11.45" customHeight="1" x14ac:dyDescent="0.25">
      <c r="A14" s="12"/>
      <c r="B14" s="35">
        <v>402</v>
      </c>
      <c r="C14" s="165" t="s">
        <v>141</v>
      </c>
      <c r="D14" s="165"/>
      <c r="E14" s="165"/>
      <c r="F14" s="165"/>
      <c r="G14" s="166"/>
      <c r="H14" s="167"/>
      <c r="I14" s="57">
        <v>3</v>
      </c>
      <c r="J14" s="57"/>
      <c r="K14" s="117" t="s">
        <v>110</v>
      </c>
      <c r="L14" s="60"/>
      <c r="M14" s="51"/>
      <c r="N14" s="51"/>
      <c r="O14" s="51"/>
      <c r="P14" s="55"/>
      <c r="R14" s="12">
        <v>8</v>
      </c>
      <c r="S14" s="8"/>
      <c r="T14" s="73"/>
      <c r="U14" s="67"/>
      <c r="V14" s="52"/>
      <c r="W14" s="52"/>
      <c r="X14" s="68"/>
    </row>
    <row r="15" spans="1:24" ht="11.45" customHeight="1" x14ac:dyDescent="0.25">
      <c r="A15" s="12"/>
      <c r="B15" s="35">
        <v>407</v>
      </c>
      <c r="C15" s="165" t="s">
        <v>141</v>
      </c>
      <c r="D15" s="165"/>
      <c r="E15" s="165"/>
      <c r="F15" s="165"/>
      <c r="G15" s="166"/>
      <c r="H15" s="167"/>
      <c r="I15" s="57">
        <v>3</v>
      </c>
      <c r="J15" s="57"/>
      <c r="K15" s="117" t="s">
        <v>110</v>
      </c>
      <c r="L15" s="60"/>
      <c r="M15" s="51"/>
      <c r="N15" s="51"/>
      <c r="O15" s="51"/>
      <c r="P15" s="55"/>
      <c r="R15" s="12">
        <v>9</v>
      </c>
      <c r="S15" s="11"/>
      <c r="T15" s="73"/>
      <c r="U15" s="67"/>
      <c r="V15" s="52"/>
      <c r="W15" s="52"/>
      <c r="X15" s="68"/>
    </row>
    <row r="16" spans="1:24" ht="11.45" customHeight="1" x14ac:dyDescent="0.25">
      <c r="A16" s="12"/>
      <c r="B16" s="35">
        <v>413</v>
      </c>
      <c r="C16" s="165" t="s">
        <v>122</v>
      </c>
      <c r="D16" s="165"/>
      <c r="E16" s="165"/>
      <c r="F16" s="165"/>
      <c r="G16" s="166"/>
      <c r="H16" s="167"/>
      <c r="I16" s="57">
        <v>3</v>
      </c>
      <c r="J16" s="57"/>
      <c r="K16" s="117" t="s">
        <v>110</v>
      </c>
      <c r="L16" s="60"/>
      <c r="M16" s="51"/>
      <c r="N16" s="51"/>
      <c r="O16" s="51"/>
      <c r="P16" s="55"/>
      <c r="R16" s="15">
        <v>10</v>
      </c>
      <c r="S16" s="8"/>
      <c r="T16" s="49"/>
      <c r="U16" s="75"/>
      <c r="V16" s="69"/>
      <c r="W16" s="69"/>
      <c r="X16" s="70"/>
    </row>
    <row r="17" spans="1:24" ht="11.45" customHeight="1" x14ac:dyDescent="0.25">
      <c r="A17" s="12"/>
      <c r="B17" s="35">
        <v>425</v>
      </c>
      <c r="C17" s="165" t="s">
        <v>111</v>
      </c>
      <c r="D17" s="165"/>
      <c r="E17" s="165"/>
      <c r="F17" s="165"/>
      <c r="G17" s="166"/>
      <c r="H17" s="167"/>
      <c r="I17" s="57">
        <v>3</v>
      </c>
      <c r="J17" s="57"/>
      <c r="K17" s="117" t="s">
        <v>110</v>
      </c>
      <c r="L17" s="60"/>
      <c r="M17" s="51"/>
      <c r="N17" s="51"/>
      <c r="O17" s="51"/>
      <c r="P17" s="55"/>
    </row>
    <row r="18" spans="1:24" ht="11.45" customHeight="1" x14ac:dyDescent="0.25">
      <c r="A18" s="12"/>
      <c r="B18" s="35">
        <v>431</v>
      </c>
      <c r="C18" s="165" t="s">
        <v>120</v>
      </c>
      <c r="D18" s="165"/>
      <c r="E18" s="165"/>
      <c r="F18" s="165"/>
      <c r="G18" s="166"/>
      <c r="H18" s="167"/>
      <c r="I18" s="57">
        <v>3</v>
      </c>
      <c r="J18" s="57"/>
      <c r="K18" s="117" t="s">
        <v>110</v>
      </c>
      <c r="L18" s="60"/>
      <c r="M18" s="51"/>
      <c r="N18" s="51"/>
      <c r="O18" s="51"/>
      <c r="P18" s="55"/>
      <c r="R18" s="141" t="s">
        <v>15</v>
      </c>
      <c r="S18" s="142"/>
      <c r="T18" s="142"/>
      <c r="U18" s="142"/>
      <c r="V18" s="142"/>
      <c r="W18" s="142"/>
      <c r="X18" s="143"/>
    </row>
    <row r="19" spans="1:24" ht="11.45" customHeight="1" x14ac:dyDescent="0.25">
      <c r="A19" s="12"/>
      <c r="B19" s="35">
        <v>432</v>
      </c>
      <c r="C19" s="165" t="s">
        <v>118</v>
      </c>
      <c r="D19" s="165"/>
      <c r="E19" s="165"/>
      <c r="F19" s="165"/>
      <c r="G19" s="166"/>
      <c r="H19" s="167"/>
      <c r="I19" s="57">
        <v>2</v>
      </c>
      <c r="J19" s="57"/>
      <c r="K19" s="117" t="s">
        <v>110</v>
      </c>
      <c r="L19" s="60"/>
      <c r="M19" s="51"/>
      <c r="N19" s="51"/>
      <c r="O19" s="51"/>
      <c r="P19" s="55"/>
      <c r="R19" s="22"/>
      <c r="S19" s="19" t="s">
        <v>5</v>
      </c>
      <c r="T19" s="20" t="s">
        <v>39</v>
      </c>
      <c r="U19" s="158" t="s">
        <v>12</v>
      </c>
      <c r="V19" s="159"/>
      <c r="W19" s="159"/>
      <c r="X19" s="160"/>
    </row>
    <row r="20" spans="1:24" ht="11.45" customHeight="1" x14ac:dyDescent="0.25">
      <c r="A20" s="12"/>
      <c r="B20" s="35">
        <v>434</v>
      </c>
      <c r="C20" s="165" t="s">
        <v>90</v>
      </c>
      <c r="D20" s="165"/>
      <c r="E20" s="165"/>
      <c r="F20" s="165"/>
      <c r="G20" s="166"/>
      <c r="H20" s="167"/>
      <c r="I20" s="57">
        <v>2</v>
      </c>
      <c r="J20" s="57"/>
      <c r="K20" s="117" t="s">
        <v>110</v>
      </c>
      <c r="L20" s="60"/>
      <c r="M20" s="51"/>
      <c r="N20" s="51"/>
      <c r="O20" s="51"/>
      <c r="P20" s="55"/>
      <c r="R20" s="16">
        <v>1</v>
      </c>
      <c r="S20" s="8"/>
      <c r="T20" s="72"/>
      <c r="U20" s="64"/>
      <c r="V20" s="65"/>
      <c r="W20" s="65"/>
      <c r="X20" s="66"/>
    </row>
    <row r="21" spans="1:24" ht="11.45" customHeight="1" x14ac:dyDescent="0.25">
      <c r="A21" s="12"/>
      <c r="B21" s="35">
        <v>453</v>
      </c>
      <c r="C21" s="177" t="s">
        <v>104</v>
      </c>
      <c r="D21" s="177"/>
      <c r="E21" s="177"/>
      <c r="F21" s="177"/>
      <c r="G21" s="178"/>
      <c r="H21" s="179"/>
      <c r="I21" s="62">
        <v>2</v>
      </c>
      <c r="J21" s="62"/>
      <c r="K21" s="117" t="s">
        <v>110</v>
      </c>
      <c r="L21" s="91"/>
      <c r="M21" s="92"/>
      <c r="N21" s="92"/>
      <c r="O21" s="92"/>
      <c r="P21" s="93"/>
      <c r="R21" s="12">
        <v>2</v>
      </c>
      <c r="S21" s="7"/>
      <c r="T21" s="73"/>
      <c r="U21" s="67"/>
      <c r="V21" s="52"/>
      <c r="W21" s="52"/>
      <c r="X21" s="68"/>
    </row>
    <row r="22" spans="1:24" ht="11.45" customHeight="1" x14ac:dyDescent="0.25">
      <c r="A22" s="87" t="s">
        <v>38</v>
      </c>
      <c r="B22" s="86">
        <v>130</v>
      </c>
      <c r="C22" s="180"/>
      <c r="D22" s="181"/>
      <c r="E22" s="181"/>
      <c r="F22" s="181"/>
      <c r="G22" s="182"/>
      <c r="H22" s="183"/>
      <c r="I22" s="94">
        <v>3</v>
      </c>
      <c r="J22" s="94"/>
      <c r="K22" s="119"/>
      <c r="L22" s="95"/>
      <c r="M22" s="96"/>
      <c r="N22" s="96"/>
      <c r="O22" s="96"/>
      <c r="P22" s="97"/>
      <c r="R22" s="12">
        <v>3</v>
      </c>
      <c r="S22" s="7"/>
      <c r="T22" s="73"/>
      <c r="U22" s="67"/>
      <c r="V22" s="52"/>
      <c r="W22" s="52"/>
      <c r="X22" s="68"/>
    </row>
    <row r="23" spans="1:24" ht="11.45" customHeight="1" x14ac:dyDescent="0.25">
      <c r="A23" s="12" t="s">
        <v>43</v>
      </c>
      <c r="B23" s="35">
        <v>101</v>
      </c>
      <c r="C23" s="162" t="s">
        <v>91</v>
      </c>
      <c r="D23" s="162"/>
      <c r="E23" s="162"/>
      <c r="F23" s="162"/>
      <c r="G23" s="163"/>
      <c r="H23" s="164"/>
      <c r="I23" s="63">
        <v>2</v>
      </c>
      <c r="J23" s="63"/>
      <c r="K23" s="120" t="s">
        <v>13</v>
      </c>
      <c r="L23" s="59"/>
      <c r="M23" s="84"/>
      <c r="N23" s="84"/>
      <c r="O23" s="84"/>
      <c r="P23" s="85"/>
      <c r="R23" s="12">
        <v>4</v>
      </c>
      <c r="S23" s="14"/>
      <c r="T23" s="73"/>
      <c r="U23" s="67"/>
      <c r="V23" s="74"/>
      <c r="W23" s="52"/>
      <c r="X23" s="68"/>
    </row>
    <row r="24" spans="1:24" ht="11.45" customHeight="1" x14ac:dyDescent="0.25">
      <c r="A24" s="78"/>
      <c r="B24" s="79">
        <v>102</v>
      </c>
      <c r="C24" s="174" t="s">
        <v>92</v>
      </c>
      <c r="D24" s="165"/>
      <c r="E24" s="165"/>
      <c r="F24" s="165"/>
      <c r="G24" s="166"/>
      <c r="H24" s="175"/>
      <c r="I24" s="43">
        <v>2</v>
      </c>
      <c r="J24" s="57"/>
      <c r="K24" s="121" t="s">
        <v>13</v>
      </c>
      <c r="L24" s="59"/>
      <c r="M24" s="51"/>
      <c r="N24" s="51"/>
      <c r="O24" s="51"/>
      <c r="P24" s="55"/>
      <c r="R24" s="15">
        <v>5</v>
      </c>
      <c r="S24" s="7"/>
      <c r="T24" s="49"/>
      <c r="U24" s="75"/>
      <c r="V24" s="69"/>
      <c r="W24" s="69"/>
      <c r="X24" s="70"/>
    </row>
    <row r="25" spans="1:24" ht="11.45" customHeight="1" x14ac:dyDescent="0.25">
      <c r="A25" s="12"/>
      <c r="B25" s="35">
        <v>103</v>
      </c>
      <c r="C25" s="174" t="s">
        <v>107</v>
      </c>
      <c r="D25" s="165"/>
      <c r="E25" s="165"/>
      <c r="F25" s="165"/>
      <c r="G25" s="166"/>
      <c r="H25" s="175"/>
      <c r="I25" s="61">
        <v>1</v>
      </c>
      <c r="J25" s="57"/>
      <c r="K25" s="117" t="s">
        <v>13</v>
      </c>
      <c r="L25" s="60"/>
      <c r="M25" s="51"/>
      <c r="N25" s="51"/>
      <c r="O25" s="51"/>
      <c r="P25" s="55"/>
    </row>
    <row r="26" spans="1:24" ht="11.45" customHeight="1" x14ac:dyDescent="0.25">
      <c r="A26" s="12"/>
      <c r="B26" s="35">
        <v>104</v>
      </c>
      <c r="C26" s="174" t="s">
        <v>112</v>
      </c>
      <c r="D26" s="165"/>
      <c r="E26" s="165"/>
      <c r="F26" s="165"/>
      <c r="G26" s="166"/>
      <c r="H26" s="175"/>
      <c r="I26" s="42">
        <v>1</v>
      </c>
      <c r="J26" s="57"/>
      <c r="K26" s="117" t="s">
        <v>13</v>
      </c>
      <c r="L26" s="60"/>
      <c r="M26" s="51"/>
      <c r="N26" s="51"/>
      <c r="O26" s="51"/>
      <c r="P26" s="55"/>
      <c r="R26" s="141" t="s">
        <v>37</v>
      </c>
      <c r="S26" s="142"/>
      <c r="T26" s="142"/>
      <c r="U26" s="142"/>
      <c r="V26" s="142"/>
      <c r="W26" s="142"/>
      <c r="X26" s="143"/>
    </row>
    <row r="27" spans="1:24" ht="11.45" customHeight="1" x14ac:dyDescent="0.25">
      <c r="A27" s="12"/>
      <c r="B27" s="35">
        <v>250</v>
      </c>
      <c r="C27" s="174" t="s">
        <v>93</v>
      </c>
      <c r="D27" s="165"/>
      <c r="E27" s="165"/>
      <c r="F27" s="165"/>
      <c r="G27" s="166"/>
      <c r="H27" s="175"/>
      <c r="I27" s="42">
        <v>2</v>
      </c>
      <c r="J27" s="57"/>
      <c r="K27" s="117" t="s">
        <v>13</v>
      </c>
      <c r="L27" s="60"/>
      <c r="M27" s="51"/>
      <c r="N27" s="51"/>
      <c r="O27" s="51"/>
      <c r="P27" s="55"/>
      <c r="R27" s="156" t="s">
        <v>36</v>
      </c>
      <c r="S27" s="157"/>
      <c r="T27" s="150" t="e" cm="1">
        <f t="array" ref="T27">(SUM(IF(L6:P21="A",4,IF(L6:P21="B",3,IF(L6:P21="C",2,IF(L6:P21="D",1,0)))))+SUM(IF(L40:P40="A",4,IF(L40:P40="B",3,IF(L40:P40="C",2,IF(L40:P40="D",1,0)))))+SUM(IF(L52:P54="A",4,IF(L52:P54="B",3,IF(L52:P54="C",2,IF(L52:P54="D",1,0)))))) / (SUM(IF(L6:P21="A",1,IF(L6:P21="B",1,IF(L6:P21="C",1,IF(L6:P21="D",1,IF(L6:P21="F",1,0))))))+SUM(IF(L40:P40="A",1,IF(L40:P40="B",1,IF(L40:P40="C",1,IF(L40:P40="D",1,IF(L40:P40="F",1,0))))))+SUM(IF(L52:P54="A",1,IF(L52:P54="B",1,IF(L52:P54="C",1,IF(L52:P54="D",1,IF(L52:P54="F",1,0)))))))</f>
        <v>#DIV/0!</v>
      </c>
      <c r="U27" s="150"/>
      <c r="V27" s="150"/>
      <c r="W27" s="150"/>
      <c r="X27" s="151"/>
    </row>
    <row r="28" spans="1:24" ht="11.45" customHeight="1" x14ac:dyDescent="0.25">
      <c r="A28" s="78"/>
      <c r="B28" s="79">
        <v>251</v>
      </c>
      <c r="C28" s="174" t="s">
        <v>105</v>
      </c>
      <c r="D28" s="165"/>
      <c r="E28" s="165"/>
      <c r="F28" s="165"/>
      <c r="G28" s="166"/>
      <c r="H28" s="175"/>
      <c r="I28" s="41">
        <v>2</v>
      </c>
      <c r="J28" s="57"/>
      <c r="K28" s="117" t="s">
        <v>13</v>
      </c>
      <c r="L28" s="60"/>
      <c r="M28" s="51"/>
      <c r="N28" s="51"/>
      <c r="O28" s="51"/>
      <c r="P28" s="55"/>
      <c r="R28" s="37" t="s">
        <v>121</v>
      </c>
      <c r="S28" s="7"/>
      <c r="T28" s="150" t="e" cm="1">
        <f t="array" ref="T28">SUM(IF(L43:P47="A",4,IF(L43:P47="B",3,IF(L43:P47="C",2,IF(L43:P47="D",1,0)))))/SUM(IF(L43:P47="A",1,IF(L43:P47="B",1,IF(L43:P47="C",1,IF(L43:P47="D",1,IF(L43:P47="F",1))))))</f>
        <v>#DIV/0!</v>
      </c>
      <c r="U28" s="150"/>
      <c r="V28" s="150"/>
      <c r="W28" s="150"/>
      <c r="X28" s="151"/>
    </row>
    <row r="29" spans="1:24" ht="11.45" customHeight="1" x14ac:dyDescent="0.25">
      <c r="A29" s="78"/>
      <c r="B29" s="79">
        <v>252</v>
      </c>
      <c r="C29" s="174" t="s">
        <v>119</v>
      </c>
      <c r="D29" s="165"/>
      <c r="E29" s="165"/>
      <c r="F29" s="165"/>
      <c r="G29" s="166"/>
      <c r="H29" s="175"/>
      <c r="I29" s="41">
        <v>2</v>
      </c>
      <c r="J29" s="57"/>
      <c r="K29" s="117" t="s">
        <v>13</v>
      </c>
      <c r="L29" s="60"/>
      <c r="M29" s="51"/>
      <c r="N29" s="51"/>
      <c r="O29" s="51"/>
      <c r="P29" s="55"/>
    </row>
    <row r="30" spans="1:24" ht="11.25" customHeight="1" x14ac:dyDescent="0.25">
      <c r="A30" s="12"/>
      <c r="B30" s="35">
        <v>253</v>
      </c>
      <c r="C30" s="184" t="s">
        <v>106</v>
      </c>
      <c r="D30" s="185"/>
      <c r="E30" s="185"/>
      <c r="F30" s="185"/>
      <c r="G30" s="186"/>
      <c r="H30" s="187"/>
      <c r="I30" s="1">
        <v>1</v>
      </c>
      <c r="J30" s="62"/>
      <c r="K30" s="118" t="s">
        <v>13</v>
      </c>
      <c r="L30" s="91"/>
      <c r="M30" s="92"/>
      <c r="N30" s="92"/>
      <c r="O30" s="92"/>
      <c r="P30" s="93"/>
      <c r="R30" s="141" t="s">
        <v>16</v>
      </c>
      <c r="S30" s="142"/>
      <c r="T30" s="142"/>
      <c r="U30" s="142"/>
      <c r="V30" s="142"/>
      <c r="W30" s="142"/>
      <c r="X30" s="143"/>
    </row>
    <row r="31" spans="1:24" ht="11.45" customHeight="1" x14ac:dyDescent="0.25">
      <c r="A31" s="87" t="s">
        <v>44</v>
      </c>
      <c r="B31" s="86">
        <v>101</v>
      </c>
      <c r="C31" s="180"/>
      <c r="D31" s="181"/>
      <c r="E31" s="181"/>
      <c r="F31" s="181"/>
      <c r="G31" s="182"/>
      <c r="H31" s="183"/>
      <c r="I31" s="94">
        <v>3</v>
      </c>
      <c r="J31" s="94"/>
      <c r="K31" s="122" t="s">
        <v>50</v>
      </c>
      <c r="L31" s="130"/>
      <c r="M31" s="131"/>
      <c r="N31" s="96"/>
      <c r="O31" s="96"/>
      <c r="P31" s="97"/>
      <c r="R31" s="16" t="s">
        <v>13</v>
      </c>
      <c r="S31" s="129" t="s">
        <v>17</v>
      </c>
      <c r="T31" s="38"/>
      <c r="U31" s="38"/>
      <c r="V31" s="38"/>
      <c r="W31" s="38"/>
      <c r="X31" s="39"/>
    </row>
    <row r="32" spans="1:24" ht="11.45" customHeight="1" x14ac:dyDescent="0.25">
      <c r="A32" s="16" t="s">
        <v>45</v>
      </c>
      <c r="B32" s="36">
        <v>101</v>
      </c>
      <c r="C32" s="191"/>
      <c r="D32" s="192"/>
      <c r="E32" s="192"/>
      <c r="F32" s="192"/>
      <c r="G32" s="193"/>
      <c r="H32" s="194"/>
      <c r="I32" s="132">
        <v>3</v>
      </c>
      <c r="J32" s="132"/>
      <c r="K32" s="133"/>
      <c r="L32" s="134"/>
      <c r="M32" s="135"/>
      <c r="N32" s="135"/>
      <c r="O32" s="135"/>
      <c r="P32" s="136"/>
      <c r="R32" s="23" t="s">
        <v>40</v>
      </c>
      <c r="S32" s="38" t="s">
        <v>18</v>
      </c>
      <c r="T32" s="38"/>
      <c r="U32" s="38"/>
      <c r="V32" s="38"/>
      <c r="W32" s="38"/>
      <c r="X32" s="39"/>
    </row>
    <row r="33" spans="1:24" ht="11.45" customHeight="1" x14ac:dyDescent="0.25">
      <c r="A33" s="12"/>
      <c r="B33" s="35">
        <v>102</v>
      </c>
      <c r="C33" s="195" t="s">
        <v>108</v>
      </c>
      <c r="D33" s="162"/>
      <c r="E33" s="162"/>
      <c r="F33" s="162"/>
      <c r="G33" s="163"/>
      <c r="H33" s="196"/>
      <c r="I33" s="78">
        <v>3</v>
      </c>
      <c r="J33" s="63"/>
      <c r="K33" s="120"/>
      <c r="L33" s="59"/>
      <c r="M33" s="84"/>
      <c r="N33" s="84"/>
      <c r="O33" s="84"/>
      <c r="P33" s="85"/>
      <c r="R33" s="23" t="s">
        <v>19</v>
      </c>
      <c r="S33" s="38" t="s">
        <v>20</v>
      </c>
      <c r="T33" s="38"/>
      <c r="U33" s="38"/>
      <c r="V33" s="38"/>
      <c r="W33" s="38"/>
      <c r="X33" s="39"/>
    </row>
    <row r="34" spans="1:24" ht="11.45" customHeight="1" x14ac:dyDescent="0.25">
      <c r="A34" s="12"/>
      <c r="B34" s="35">
        <v>303</v>
      </c>
      <c r="C34" s="195" t="s">
        <v>94</v>
      </c>
      <c r="D34" s="162"/>
      <c r="E34" s="162"/>
      <c r="F34" s="162"/>
      <c r="G34" s="163"/>
      <c r="H34" s="196"/>
      <c r="I34" s="61">
        <v>3</v>
      </c>
      <c r="J34" s="98"/>
      <c r="K34" s="123"/>
      <c r="L34" s="99"/>
      <c r="M34" s="100"/>
      <c r="N34" s="100"/>
      <c r="O34" s="100"/>
      <c r="P34" s="101"/>
      <c r="R34" s="23" t="s">
        <v>50</v>
      </c>
      <c r="S34" s="147" t="s">
        <v>51</v>
      </c>
      <c r="T34" s="147"/>
      <c r="U34" s="147"/>
      <c r="V34" s="147"/>
      <c r="W34" s="147"/>
      <c r="X34" s="148"/>
    </row>
    <row r="35" spans="1:24" ht="11.45" customHeight="1" x14ac:dyDescent="0.25">
      <c r="A35" s="16" t="s">
        <v>46</v>
      </c>
      <c r="B35" s="36">
        <v>120</v>
      </c>
      <c r="C35" s="156" t="s">
        <v>113</v>
      </c>
      <c r="D35" s="157"/>
      <c r="E35" s="157"/>
      <c r="F35" s="157"/>
      <c r="G35" s="157"/>
      <c r="H35" s="176"/>
      <c r="I35" s="137">
        <v>2</v>
      </c>
      <c r="J35" s="132"/>
      <c r="K35" s="138" t="s">
        <v>13</v>
      </c>
      <c r="L35" s="134"/>
      <c r="M35" s="135"/>
      <c r="N35" s="135"/>
      <c r="O35" s="135"/>
      <c r="P35" s="136"/>
      <c r="R35" s="12"/>
      <c r="S35" s="147"/>
      <c r="T35" s="147"/>
      <c r="U35" s="147"/>
      <c r="V35" s="147"/>
      <c r="W35" s="147"/>
      <c r="X35" s="148"/>
    </row>
    <row r="36" spans="1:24" ht="11.45" customHeight="1" x14ac:dyDescent="0.25">
      <c r="A36" s="12"/>
      <c r="B36" s="35">
        <v>121</v>
      </c>
      <c r="C36" s="171" t="s">
        <v>114</v>
      </c>
      <c r="D36" s="172"/>
      <c r="E36" s="172"/>
      <c r="F36" s="172"/>
      <c r="G36" s="172"/>
      <c r="H36" s="173"/>
      <c r="I36" s="61">
        <v>2</v>
      </c>
      <c r="J36" s="63"/>
      <c r="K36" s="120" t="s">
        <v>13</v>
      </c>
      <c r="L36" s="59"/>
      <c r="M36" s="84"/>
      <c r="N36" s="84"/>
      <c r="O36" s="84"/>
      <c r="P36" s="85"/>
      <c r="R36" s="12">
        <v>1</v>
      </c>
      <c r="S36" s="147" t="s">
        <v>35</v>
      </c>
      <c r="T36" s="147"/>
      <c r="U36" s="147"/>
      <c r="V36" s="147"/>
      <c r="W36" s="147"/>
      <c r="X36" s="148"/>
    </row>
    <row r="37" spans="1:24" ht="11.45" customHeight="1" x14ac:dyDescent="0.25">
      <c r="A37" s="12"/>
      <c r="B37" s="35">
        <v>122</v>
      </c>
      <c r="C37" s="171" t="s">
        <v>97</v>
      </c>
      <c r="D37" s="172"/>
      <c r="E37" s="172"/>
      <c r="F37" s="172"/>
      <c r="G37" s="172"/>
      <c r="H37" s="173"/>
      <c r="I37" s="42">
        <v>2</v>
      </c>
      <c r="J37" s="57"/>
      <c r="K37" s="117" t="s">
        <v>13</v>
      </c>
      <c r="L37" s="60"/>
      <c r="M37" s="51"/>
      <c r="N37" s="51"/>
      <c r="O37" s="51"/>
      <c r="P37" s="55"/>
      <c r="R37" s="12"/>
      <c r="S37" s="147" t="s">
        <v>21</v>
      </c>
      <c r="T37" s="147"/>
      <c r="U37" s="147"/>
      <c r="V37" s="147"/>
      <c r="W37" s="147"/>
      <c r="X37" s="148"/>
    </row>
    <row r="38" spans="1:24" ht="11.45" customHeight="1" x14ac:dyDescent="0.25">
      <c r="A38" s="78"/>
      <c r="B38" s="79">
        <v>220</v>
      </c>
      <c r="C38" s="171" t="s">
        <v>95</v>
      </c>
      <c r="D38" s="172"/>
      <c r="E38" s="172"/>
      <c r="F38" s="172"/>
      <c r="G38" s="172"/>
      <c r="H38" s="173"/>
      <c r="I38" s="41">
        <v>3</v>
      </c>
      <c r="J38" s="57"/>
      <c r="K38" s="117"/>
      <c r="L38" s="60"/>
      <c r="M38" s="51"/>
      <c r="N38" s="51"/>
      <c r="O38" s="51"/>
      <c r="P38" s="55"/>
      <c r="R38" s="12">
        <v>2</v>
      </c>
      <c r="S38" s="147" t="s">
        <v>22</v>
      </c>
      <c r="T38" s="147"/>
      <c r="U38" s="147"/>
      <c r="V38" s="147"/>
      <c r="W38" s="147"/>
      <c r="X38" s="148"/>
    </row>
    <row r="39" spans="1:24" ht="11.45" customHeight="1" x14ac:dyDescent="0.25">
      <c r="A39" s="78"/>
      <c r="B39" s="79">
        <v>221</v>
      </c>
      <c r="C39" s="171" t="s">
        <v>95</v>
      </c>
      <c r="D39" s="172"/>
      <c r="E39" s="172"/>
      <c r="F39" s="172"/>
      <c r="G39" s="172"/>
      <c r="H39" s="173"/>
      <c r="I39" s="41">
        <v>3</v>
      </c>
      <c r="J39" s="57"/>
      <c r="K39" s="117"/>
      <c r="L39" s="60"/>
      <c r="M39" s="51"/>
      <c r="N39" s="51"/>
      <c r="O39" s="51"/>
      <c r="P39" s="55"/>
      <c r="R39" s="12">
        <v>3</v>
      </c>
      <c r="S39" s="147" t="s">
        <v>23</v>
      </c>
      <c r="T39" s="147"/>
      <c r="U39" s="147"/>
      <c r="V39" s="147"/>
      <c r="W39" s="147"/>
      <c r="X39" s="148"/>
    </row>
    <row r="40" spans="1:24" ht="11.45" customHeight="1" x14ac:dyDescent="0.25">
      <c r="A40" s="12"/>
      <c r="B40" s="35">
        <v>222</v>
      </c>
      <c r="C40" s="206" t="s">
        <v>96</v>
      </c>
      <c r="D40" s="207"/>
      <c r="E40" s="207"/>
      <c r="F40" s="207"/>
      <c r="G40" s="207"/>
      <c r="H40" s="208"/>
      <c r="I40" s="61">
        <v>3</v>
      </c>
      <c r="J40" s="63"/>
      <c r="K40" s="120" t="s">
        <v>110</v>
      </c>
      <c r="L40" s="59"/>
      <c r="M40" s="84"/>
      <c r="N40" s="84"/>
      <c r="O40" s="84"/>
      <c r="P40" s="85"/>
      <c r="R40" s="12"/>
      <c r="S40" s="147" t="s">
        <v>24</v>
      </c>
      <c r="T40" s="147"/>
      <c r="U40" s="147"/>
      <c r="V40" s="147"/>
      <c r="W40" s="147"/>
      <c r="X40" s="148"/>
    </row>
    <row r="41" spans="1:24" ht="11.45" customHeight="1" x14ac:dyDescent="0.25">
      <c r="A41" s="15"/>
      <c r="B41" s="34">
        <v>425</v>
      </c>
      <c r="C41" s="188"/>
      <c r="D41" s="189"/>
      <c r="E41" s="189"/>
      <c r="F41" s="189"/>
      <c r="G41" s="189"/>
      <c r="H41" s="190"/>
      <c r="I41" s="102">
        <v>1</v>
      </c>
      <c r="J41" s="58"/>
      <c r="K41" s="124" t="s">
        <v>13</v>
      </c>
      <c r="L41" s="81"/>
      <c r="M41" s="82"/>
      <c r="N41" s="82"/>
      <c r="O41" s="82"/>
      <c r="P41" s="83"/>
      <c r="R41" s="12"/>
      <c r="S41" s="152" t="s">
        <v>123</v>
      </c>
      <c r="T41" s="152"/>
      <c r="U41" s="152"/>
      <c r="V41" s="152"/>
      <c r="W41" s="152"/>
      <c r="X41" s="153"/>
    </row>
    <row r="42" spans="1:24" ht="11.45" customHeight="1" x14ac:dyDescent="0.25">
      <c r="A42" s="12" t="s">
        <v>49</v>
      </c>
      <c r="B42" s="35"/>
      <c r="C42" s="205"/>
      <c r="D42" s="147"/>
      <c r="E42" s="147"/>
      <c r="F42" s="147"/>
      <c r="G42" s="147"/>
      <c r="H42" s="148"/>
      <c r="I42" s="12">
        <v>3</v>
      </c>
      <c r="J42" s="98"/>
      <c r="K42" s="123"/>
      <c r="L42" s="99"/>
      <c r="M42" s="100"/>
      <c r="N42" s="100"/>
      <c r="O42" s="100"/>
      <c r="P42" s="101"/>
      <c r="R42" s="12"/>
      <c r="S42" s="147"/>
      <c r="T42" s="147"/>
      <c r="U42" s="147"/>
      <c r="V42" s="147"/>
      <c r="W42" s="147"/>
      <c r="X42" s="148"/>
    </row>
    <row r="43" spans="1:24" ht="11.45" customHeight="1" x14ac:dyDescent="0.25">
      <c r="A43" s="16" t="s">
        <v>47</v>
      </c>
      <c r="B43" s="36">
        <v>241</v>
      </c>
      <c r="C43" s="197" t="s">
        <v>98</v>
      </c>
      <c r="D43" s="198"/>
      <c r="E43" s="198"/>
      <c r="F43" s="198"/>
      <c r="G43" s="199"/>
      <c r="H43" s="200"/>
      <c r="I43" s="103">
        <v>3</v>
      </c>
      <c r="J43" s="56"/>
      <c r="K43" s="116" t="s">
        <v>13</v>
      </c>
      <c r="L43" s="71"/>
      <c r="M43" s="53"/>
      <c r="N43" s="53"/>
      <c r="O43" s="53"/>
      <c r="P43" s="54"/>
      <c r="R43" s="49"/>
      <c r="S43" s="154"/>
      <c r="T43" s="154"/>
      <c r="U43" s="154"/>
      <c r="V43" s="154"/>
      <c r="W43" s="154"/>
      <c r="X43" s="155"/>
    </row>
    <row r="44" spans="1:24" ht="11.45" customHeight="1" x14ac:dyDescent="0.25">
      <c r="A44" s="12"/>
      <c r="B44" s="35">
        <v>242</v>
      </c>
      <c r="C44" s="195" t="s">
        <v>99</v>
      </c>
      <c r="D44" s="162"/>
      <c r="E44" s="162"/>
      <c r="F44" s="162"/>
      <c r="G44" s="163"/>
      <c r="H44" s="196"/>
      <c r="I44" s="61">
        <v>3</v>
      </c>
      <c r="J44" s="63"/>
      <c r="K44" s="120" t="s">
        <v>13</v>
      </c>
      <c r="L44" s="59"/>
      <c r="M44" s="84"/>
      <c r="N44" s="84"/>
      <c r="O44" s="84"/>
      <c r="P44" s="85"/>
      <c r="T44" s="38"/>
      <c r="U44" s="38"/>
      <c r="V44" s="38"/>
      <c r="W44" s="38"/>
      <c r="X44" s="38"/>
    </row>
    <row r="45" spans="1:24" ht="11.45" customHeight="1" x14ac:dyDescent="0.25">
      <c r="A45" s="12"/>
      <c r="B45" s="35">
        <v>243</v>
      </c>
      <c r="C45" s="174" t="s">
        <v>100</v>
      </c>
      <c r="D45" s="165"/>
      <c r="E45" s="165"/>
      <c r="F45" s="165"/>
      <c r="G45" s="166"/>
      <c r="H45" s="175"/>
      <c r="I45" s="42">
        <v>3</v>
      </c>
      <c r="J45" s="57"/>
      <c r="K45" s="117" t="s">
        <v>13</v>
      </c>
      <c r="L45" s="60"/>
      <c r="M45" s="51"/>
      <c r="N45" s="51"/>
      <c r="O45" s="51"/>
      <c r="P45" s="55"/>
      <c r="R45" s="141" t="s">
        <v>25</v>
      </c>
      <c r="S45" s="142"/>
      <c r="T45" s="142"/>
      <c r="U45" s="142"/>
      <c r="V45" s="142"/>
      <c r="W45" s="142"/>
      <c r="X45" s="143"/>
    </row>
    <row r="46" spans="1:24" ht="11.45" customHeight="1" x14ac:dyDescent="0.25">
      <c r="A46" s="12"/>
      <c r="B46" s="35">
        <v>244</v>
      </c>
      <c r="C46" s="174" t="s">
        <v>101</v>
      </c>
      <c r="D46" s="165"/>
      <c r="E46" s="165"/>
      <c r="F46" s="165"/>
      <c r="G46" s="166"/>
      <c r="H46" s="175"/>
      <c r="I46" s="42">
        <v>3</v>
      </c>
      <c r="J46" s="57"/>
      <c r="K46" s="117" t="s">
        <v>13</v>
      </c>
      <c r="L46" s="60"/>
      <c r="M46" s="51"/>
      <c r="N46" s="51"/>
      <c r="O46" s="51"/>
      <c r="P46" s="55"/>
      <c r="R46" s="149"/>
      <c r="S46" s="150"/>
      <c r="T46" s="150"/>
      <c r="U46" s="150"/>
      <c r="V46" s="150"/>
      <c r="W46" s="150"/>
      <c r="X46" s="151"/>
    </row>
    <row r="47" spans="1:24" ht="11.45" customHeight="1" x14ac:dyDescent="0.25">
      <c r="A47" s="15"/>
      <c r="B47" s="34">
        <v>245</v>
      </c>
      <c r="C47" s="201" t="s">
        <v>102</v>
      </c>
      <c r="D47" s="202"/>
      <c r="E47" s="202"/>
      <c r="F47" s="202"/>
      <c r="G47" s="203"/>
      <c r="H47" s="204"/>
      <c r="I47" s="104">
        <v>3</v>
      </c>
      <c r="J47" s="58"/>
      <c r="K47" s="124" t="s">
        <v>13</v>
      </c>
      <c r="L47" s="81"/>
      <c r="M47" s="82"/>
      <c r="N47" s="82"/>
      <c r="O47" s="82"/>
      <c r="P47" s="83"/>
      <c r="R47" s="149"/>
      <c r="S47" s="150"/>
      <c r="T47" s="150"/>
      <c r="U47" s="150"/>
      <c r="V47" s="150"/>
      <c r="W47" s="150"/>
      <c r="X47" s="151"/>
    </row>
    <row r="48" spans="1:24" ht="11.45" customHeight="1" x14ac:dyDescent="0.25">
      <c r="A48" s="12" t="s">
        <v>48</v>
      </c>
      <c r="B48" s="35">
        <v>201</v>
      </c>
      <c r="C48" s="184" t="s">
        <v>99</v>
      </c>
      <c r="D48" s="185"/>
      <c r="E48" s="185"/>
      <c r="F48" s="185"/>
      <c r="G48" s="186"/>
      <c r="H48" s="187"/>
      <c r="I48" s="1">
        <v>3</v>
      </c>
      <c r="J48" s="98"/>
      <c r="K48" s="123" t="s">
        <v>13</v>
      </c>
      <c r="L48" s="99"/>
      <c r="M48" s="100"/>
      <c r="N48" s="100"/>
      <c r="O48" s="100"/>
      <c r="P48" s="101"/>
      <c r="R48" s="149"/>
      <c r="S48" s="150"/>
      <c r="T48" s="150"/>
      <c r="U48" s="150"/>
      <c r="V48" s="150"/>
      <c r="W48" s="150"/>
      <c r="X48" s="151"/>
    </row>
    <row r="49" spans="1:24" ht="11.45" customHeight="1" x14ac:dyDescent="0.25">
      <c r="A49" s="88" t="s">
        <v>7</v>
      </c>
      <c r="B49" s="89"/>
      <c r="C49" s="89"/>
      <c r="D49" s="89"/>
      <c r="E49" s="89"/>
      <c r="F49" s="89"/>
      <c r="G49" s="89"/>
      <c r="H49" s="90"/>
      <c r="I49" s="50"/>
      <c r="J49" s="24"/>
      <c r="K49" s="32"/>
      <c r="L49" s="32"/>
      <c r="M49" s="32"/>
      <c r="N49" s="32"/>
      <c r="O49" s="32"/>
      <c r="P49" s="33"/>
      <c r="R49" s="149"/>
      <c r="S49" s="150"/>
      <c r="T49" s="150"/>
      <c r="U49" s="150"/>
      <c r="V49" s="150"/>
      <c r="W49" s="150"/>
      <c r="X49" s="151"/>
    </row>
    <row r="50" spans="1:24" ht="11.45" customHeight="1" x14ac:dyDescent="0.25">
      <c r="A50" s="127" t="s">
        <v>109</v>
      </c>
      <c r="C50" s="80"/>
      <c r="D50" s="80"/>
      <c r="E50" s="80"/>
      <c r="F50" s="80"/>
      <c r="G50" s="80"/>
      <c r="H50" s="7"/>
      <c r="I50" s="56">
        <v>3</v>
      </c>
      <c r="J50" s="40"/>
      <c r="K50" s="113"/>
      <c r="L50" s="71"/>
      <c r="M50" s="53"/>
      <c r="N50" s="53"/>
      <c r="O50" s="53"/>
      <c r="P50" s="54"/>
      <c r="R50" s="149"/>
      <c r="S50" s="150"/>
      <c r="T50" s="150"/>
      <c r="U50" s="150"/>
      <c r="V50" s="150"/>
      <c r="W50" s="150"/>
      <c r="X50" s="151"/>
    </row>
    <row r="51" spans="1:24" ht="11.45" customHeight="1" x14ac:dyDescent="0.25">
      <c r="A51" s="13" t="s">
        <v>144</v>
      </c>
      <c r="F51" s="9"/>
      <c r="G51" s="9"/>
      <c r="H51" s="8"/>
      <c r="I51" s="57">
        <v>3</v>
      </c>
      <c r="J51" s="43"/>
      <c r="K51" s="114"/>
      <c r="L51" s="60"/>
      <c r="M51" s="51"/>
      <c r="N51" s="51"/>
      <c r="O51" s="51"/>
      <c r="P51" s="55"/>
      <c r="R51" s="149"/>
      <c r="S51" s="150"/>
      <c r="T51" s="150"/>
      <c r="U51" s="150"/>
      <c r="V51" s="150"/>
      <c r="W51" s="150"/>
      <c r="X51" s="151"/>
    </row>
    <row r="52" spans="1:24" ht="11.45" customHeight="1" x14ac:dyDescent="0.25">
      <c r="A52" s="13" t="s">
        <v>9</v>
      </c>
      <c r="C52" s="9"/>
      <c r="D52" s="9"/>
      <c r="E52" s="9"/>
      <c r="F52" s="10"/>
      <c r="G52" s="10"/>
      <c r="H52" s="8"/>
      <c r="I52" s="57">
        <v>3</v>
      </c>
      <c r="J52" s="43"/>
      <c r="K52" s="114" t="s">
        <v>110</v>
      </c>
      <c r="L52" s="60"/>
      <c r="M52" s="51"/>
      <c r="N52" s="51"/>
      <c r="O52" s="51"/>
      <c r="P52" s="55"/>
      <c r="R52" s="149"/>
      <c r="S52" s="150"/>
      <c r="T52" s="150"/>
      <c r="U52" s="150"/>
      <c r="V52" s="150"/>
      <c r="W52" s="150"/>
      <c r="X52" s="151"/>
    </row>
    <row r="53" spans="1:24" ht="11.45" customHeight="1" x14ac:dyDescent="0.25">
      <c r="A53" s="13" t="s">
        <v>9</v>
      </c>
      <c r="C53" s="9"/>
      <c r="D53" s="9"/>
      <c r="E53" s="9"/>
      <c r="F53" s="10"/>
      <c r="G53" s="10"/>
      <c r="H53" s="8"/>
      <c r="I53" s="57">
        <v>3</v>
      </c>
      <c r="J53" s="43"/>
      <c r="K53" s="114" t="s">
        <v>110</v>
      </c>
      <c r="L53" s="60"/>
      <c r="M53" s="51"/>
      <c r="N53" s="51"/>
      <c r="O53" s="51"/>
      <c r="P53" s="55"/>
      <c r="R53" s="87"/>
      <c r="S53" s="11"/>
      <c r="T53" s="11"/>
      <c r="U53" s="11"/>
      <c r="V53" s="11"/>
      <c r="W53" s="11"/>
      <c r="X53" s="86"/>
    </row>
    <row r="54" spans="1:24" ht="11.45" customHeight="1" x14ac:dyDescent="0.25">
      <c r="A54" s="13" t="s">
        <v>9</v>
      </c>
      <c r="C54" s="10"/>
      <c r="D54" s="10"/>
      <c r="E54" s="10"/>
      <c r="F54" s="10"/>
      <c r="G54" s="10"/>
      <c r="H54" s="8"/>
      <c r="I54" s="57">
        <v>3</v>
      </c>
      <c r="J54" s="43"/>
      <c r="K54" s="114" t="s">
        <v>110</v>
      </c>
      <c r="L54" s="60"/>
      <c r="M54" s="51"/>
      <c r="N54" s="51"/>
      <c r="O54" s="51"/>
      <c r="P54" s="55"/>
      <c r="R54" s="149"/>
      <c r="S54" s="150"/>
      <c r="T54" s="150"/>
      <c r="U54" s="150"/>
      <c r="V54" s="150"/>
      <c r="W54" s="150"/>
      <c r="X54" s="151"/>
    </row>
    <row r="55" spans="1:24" ht="11.45" customHeight="1" x14ac:dyDescent="0.25">
      <c r="A55" s="13" t="s">
        <v>8</v>
      </c>
      <c r="C55" s="9"/>
      <c r="D55" s="9"/>
      <c r="E55" s="9"/>
      <c r="F55" s="9"/>
      <c r="G55" s="10"/>
      <c r="H55" s="8"/>
      <c r="I55" s="57">
        <v>3</v>
      </c>
      <c r="J55" s="43"/>
      <c r="K55" s="114"/>
      <c r="L55" s="60"/>
      <c r="M55" s="51"/>
      <c r="N55" s="51"/>
      <c r="O55" s="51"/>
      <c r="P55" s="55"/>
      <c r="R55" s="149"/>
      <c r="S55" s="150"/>
      <c r="T55" s="150"/>
      <c r="U55" s="150"/>
      <c r="V55" s="150"/>
      <c r="W55" s="150"/>
      <c r="X55" s="151"/>
    </row>
    <row r="56" spans="1:24" ht="11.45" customHeight="1" x14ac:dyDescent="0.25">
      <c r="A56" s="13" t="s">
        <v>8</v>
      </c>
      <c r="C56" s="10"/>
      <c r="D56" s="10"/>
      <c r="E56" s="10"/>
      <c r="F56" s="10"/>
      <c r="G56" s="10"/>
      <c r="H56" s="8"/>
      <c r="I56" s="58">
        <v>3</v>
      </c>
      <c r="J56" s="44"/>
      <c r="K56" s="115"/>
      <c r="L56" s="81"/>
      <c r="M56" s="82"/>
      <c r="N56" s="82"/>
      <c r="O56" s="82"/>
      <c r="P56" s="83"/>
      <c r="R56" s="149"/>
      <c r="S56" s="150"/>
      <c r="T56" s="150"/>
      <c r="U56" s="150"/>
      <c r="V56" s="150"/>
      <c r="W56" s="150"/>
      <c r="X56" s="151"/>
    </row>
    <row r="57" spans="1:24" x14ac:dyDescent="0.25">
      <c r="A57" s="144" t="s">
        <v>10</v>
      </c>
      <c r="B57" s="145"/>
      <c r="C57" s="145"/>
      <c r="D57" s="145"/>
      <c r="E57" s="145"/>
      <c r="F57" s="145"/>
      <c r="G57" s="145"/>
      <c r="H57" s="146"/>
      <c r="I57" s="77">
        <f>SUM(I6:I56)</f>
        <v>128</v>
      </c>
      <c r="R57" s="149"/>
      <c r="S57" s="150"/>
      <c r="T57" s="150"/>
      <c r="U57" s="150"/>
      <c r="V57" s="150"/>
      <c r="W57" s="150"/>
      <c r="X57" s="151"/>
    </row>
    <row r="58" spans="1:24" x14ac:dyDescent="0.25">
      <c r="B58" s="6"/>
      <c r="I58" s="6"/>
      <c r="J58" s="6"/>
      <c r="K58" s="6"/>
      <c r="L58" s="6"/>
      <c r="M58" s="6"/>
      <c r="N58" s="6"/>
      <c r="O58" s="6"/>
      <c r="P58" s="6"/>
    </row>
    <row r="59" spans="1:24" x14ac:dyDescent="0.25">
      <c r="B59" s="6"/>
      <c r="I59" s="6"/>
      <c r="J59" s="6"/>
      <c r="K59" s="6"/>
      <c r="L59" s="6"/>
      <c r="M59" s="6"/>
      <c r="N59" s="6"/>
      <c r="O59" s="6"/>
      <c r="P59" s="6"/>
    </row>
    <row r="60" spans="1:24" x14ac:dyDescent="0.25">
      <c r="B60" s="6"/>
      <c r="I60" s="6"/>
      <c r="J60" s="6"/>
      <c r="K60" s="6"/>
      <c r="L60" s="6"/>
      <c r="M60" s="6"/>
      <c r="N60" s="6"/>
      <c r="O60" s="6"/>
      <c r="P60" s="6"/>
    </row>
    <row r="62" spans="1:24" x14ac:dyDescent="0.25">
      <c r="R62" s="126" t="s">
        <v>116</v>
      </c>
      <c r="S62" s="126"/>
      <c r="T62" s="126"/>
      <c r="U62" s="126"/>
      <c r="V62" s="126"/>
      <c r="W62" s="126"/>
      <c r="X62" s="126"/>
    </row>
    <row r="64" spans="1:24" x14ac:dyDescent="0.25">
      <c r="R64" s="6"/>
    </row>
  </sheetData>
  <mergeCells count="79">
    <mergeCell ref="C44:H44"/>
    <mergeCell ref="C45:H45"/>
    <mergeCell ref="C46:H46"/>
    <mergeCell ref="C47:H47"/>
    <mergeCell ref="C31:H31"/>
    <mergeCell ref="C42:H42"/>
    <mergeCell ref="C40:H40"/>
    <mergeCell ref="C23:H23"/>
    <mergeCell ref="C24:H24"/>
    <mergeCell ref="C48:H48"/>
    <mergeCell ref="C41:H41"/>
    <mergeCell ref="C26:H26"/>
    <mergeCell ref="C27:H27"/>
    <mergeCell ref="C28:H28"/>
    <mergeCell ref="C29:H29"/>
    <mergeCell ref="C32:H32"/>
    <mergeCell ref="C34:H34"/>
    <mergeCell ref="C36:H36"/>
    <mergeCell ref="C37:H37"/>
    <mergeCell ref="C38:H38"/>
    <mergeCell ref="C33:H33"/>
    <mergeCell ref="C30:H30"/>
    <mergeCell ref="C43:H43"/>
    <mergeCell ref="C10:H10"/>
    <mergeCell ref="C11:H11"/>
    <mergeCell ref="C12:H12"/>
    <mergeCell ref="C14:H14"/>
    <mergeCell ref="C39:H39"/>
    <mergeCell ref="C25:H25"/>
    <mergeCell ref="C15:H15"/>
    <mergeCell ref="C35:H35"/>
    <mergeCell ref="C17:H17"/>
    <mergeCell ref="C18:H18"/>
    <mergeCell ref="C19:H19"/>
    <mergeCell ref="C20:H20"/>
    <mergeCell ref="C21:H21"/>
    <mergeCell ref="C13:H13"/>
    <mergeCell ref="C16:H16"/>
    <mergeCell ref="C22:H22"/>
    <mergeCell ref="R27:S27"/>
    <mergeCell ref="R26:X26"/>
    <mergeCell ref="T27:X27"/>
    <mergeCell ref="T28:X28"/>
    <mergeCell ref="B1:H1"/>
    <mergeCell ref="R18:X18"/>
    <mergeCell ref="U19:X19"/>
    <mergeCell ref="A5:B5"/>
    <mergeCell ref="K5:P5"/>
    <mergeCell ref="U6:X6"/>
    <mergeCell ref="R5:X5"/>
    <mergeCell ref="C5:H5"/>
    <mergeCell ref="C6:H6"/>
    <mergeCell ref="C7:H7"/>
    <mergeCell ref="C8:H8"/>
    <mergeCell ref="C9:H9"/>
    <mergeCell ref="R49:X49"/>
    <mergeCell ref="R56:X56"/>
    <mergeCell ref="R57:X57"/>
    <mergeCell ref="R50:X50"/>
    <mergeCell ref="R51:X51"/>
    <mergeCell ref="R52:X52"/>
    <mergeCell ref="R54:X54"/>
    <mergeCell ref="R55:X55"/>
    <mergeCell ref="R30:X30"/>
    <mergeCell ref="A57:H57"/>
    <mergeCell ref="S35:X35"/>
    <mergeCell ref="S34:X34"/>
    <mergeCell ref="R46:X46"/>
    <mergeCell ref="R47:X47"/>
    <mergeCell ref="R48:X48"/>
    <mergeCell ref="R45:X45"/>
    <mergeCell ref="S36:X36"/>
    <mergeCell ref="S37:X37"/>
    <mergeCell ref="S38:X38"/>
    <mergeCell ref="S39:X39"/>
    <mergeCell ref="S40:X40"/>
    <mergeCell ref="S41:X41"/>
    <mergeCell ref="S42:X42"/>
    <mergeCell ref="S43:X43"/>
  </mergeCells>
  <pageMargins left="0.25925925925925902" right="0.21296296296296299" top="0.69444444444444398" bottom="0.26851851851851899" header="5.5555555555555601E-2" footer="9.2592592592592601E-2"/>
  <pageSetup orientation="portrait" r:id="rId1"/>
  <headerFooter>
    <oddHeader>&amp;L&amp;KFF0000
&amp;C&amp;"Arial Narrow,Bold"&amp;K000000CHEMICAL ENGINEERING&amp;"Arial Narrow,Regular"&amp;K01+000
Louisiana Tech University</oddHeader>
    <oddFooter>&amp;C&amp;"Arial Narrow,Italic"&amp;10Reviewed July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view="pageLayout" zoomScale="115" zoomScaleNormal="100" zoomScalePageLayoutView="115" workbookViewId="0">
      <selection activeCell="A45" sqref="A45"/>
    </sheetView>
  </sheetViews>
  <sheetFormatPr defaultColWidth="8.85546875" defaultRowHeight="13.5" x14ac:dyDescent="0.25"/>
  <cols>
    <col min="1" max="1" width="4.5703125" style="4" bestFit="1" customWidth="1"/>
    <col min="2" max="2" width="3.5703125" style="4" bestFit="1" customWidth="1"/>
    <col min="3" max="3" width="1.42578125" style="2" bestFit="1" customWidth="1"/>
    <col min="4" max="4" width="20.42578125" style="2" bestFit="1" customWidth="1"/>
    <col min="5" max="5" width="2.5703125" style="4" bestFit="1" customWidth="1"/>
    <col min="6" max="6" width="4.5703125" style="4" bestFit="1" customWidth="1"/>
    <col min="7" max="7" width="3.140625" style="4" bestFit="1" customWidth="1"/>
    <col min="8" max="8" width="1.42578125" style="2" bestFit="1" customWidth="1"/>
    <col min="9" max="9" width="20.42578125" style="2" bestFit="1" customWidth="1"/>
    <col min="10" max="10" width="2.5703125" style="4" customWidth="1"/>
    <col min="11" max="11" width="4.5703125" style="4" bestFit="1" customWidth="1"/>
    <col min="12" max="12" width="3.140625" style="4" bestFit="1" customWidth="1"/>
    <col min="13" max="13" width="1.42578125" style="2" bestFit="1" customWidth="1"/>
    <col min="14" max="14" width="20.42578125" style="2" bestFit="1" customWidth="1"/>
    <col min="15" max="15" width="2.42578125" style="4" bestFit="1" customWidth="1"/>
    <col min="16" max="16384" width="8.85546875" style="2"/>
  </cols>
  <sheetData>
    <row r="1" spans="1:15" ht="7.5" customHeight="1" x14ac:dyDescent="0.25"/>
    <row r="2" spans="1:15" ht="14.45" customHeight="1" x14ac:dyDescent="0.25">
      <c r="A2" s="212" t="s">
        <v>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</row>
    <row r="3" spans="1:15" ht="14.45" customHeight="1" x14ac:dyDescent="0.25">
      <c r="A3" s="209" t="s">
        <v>26</v>
      </c>
      <c r="B3" s="210"/>
      <c r="C3" s="210"/>
      <c r="D3" s="211"/>
      <c r="E3" s="27" t="s">
        <v>28</v>
      </c>
      <c r="F3" s="209" t="s">
        <v>27</v>
      </c>
      <c r="G3" s="210"/>
      <c r="H3" s="210"/>
      <c r="I3" s="211"/>
      <c r="J3" s="27" t="s">
        <v>28</v>
      </c>
      <c r="K3" s="209" t="s">
        <v>29</v>
      </c>
      <c r="L3" s="210"/>
      <c r="M3" s="210"/>
      <c r="N3" s="211"/>
      <c r="O3" s="27" t="s">
        <v>28</v>
      </c>
    </row>
    <row r="4" spans="1:15" ht="14.45" customHeight="1" x14ac:dyDescent="0.25">
      <c r="A4" s="45" t="s">
        <v>46</v>
      </c>
      <c r="B4" s="4">
        <v>120</v>
      </c>
      <c r="C4" s="2" t="s">
        <v>13</v>
      </c>
      <c r="D4" s="105" t="s">
        <v>52</v>
      </c>
      <c r="E4" s="31">
        <v>2</v>
      </c>
      <c r="F4" s="45" t="s">
        <v>46</v>
      </c>
      <c r="G4" s="4">
        <v>121</v>
      </c>
      <c r="H4" s="2" t="s">
        <v>13</v>
      </c>
      <c r="I4" s="105" t="s">
        <v>53</v>
      </c>
      <c r="J4" s="31">
        <v>2</v>
      </c>
      <c r="K4" s="45" t="s">
        <v>46</v>
      </c>
      <c r="L4" s="4">
        <v>122</v>
      </c>
      <c r="M4" s="2" t="s">
        <v>13</v>
      </c>
      <c r="N4" s="108" t="s">
        <v>56</v>
      </c>
      <c r="O4" s="28">
        <v>2</v>
      </c>
    </row>
    <row r="5" spans="1:15" ht="14.45" customHeight="1" x14ac:dyDescent="0.25">
      <c r="A5" s="106" t="s">
        <v>47</v>
      </c>
      <c r="B5" s="107">
        <v>240</v>
      </c>
      <c r="C5" s="2" t="s">
        <v>13</v>
      </c>
      <c r="D5" s="108" t="s">
        <v>54</v>
      </c>
      <c r="E5" s="28">
        <v>3</v>
      </c>
      <c r="F5" s="45" t="s">
        <v>47</v>
      </c>
      <c r="G5" s="4">
        <v>241</v>
      </c>
      <c r="H5" s="2" t="s">
        <v>13</v>
      </c>
      <c r="I5" s="108" t="s">
        <v>55</v>
      </c>
      <c r="J5" s="28">
        <v>3</v>
      </c>
      <c r="K5" s="45" t="s">
        <v>47</v>
      </c>
      <c r="L5" s="4">
        <v>242</v>
      </c>
      <c r="M5" s="2" t="s">
        <v>13</v>
      </c>
      <c r="N5" s="108" t="s">
        <v>58</v>
      </c>
      <c r="O5" s="28">
        <v>3</v>
      </c>
    </row>
    <row r="6" spans="1:15" ht="14.45" customHeight="1" x14ac:dyDescent="0.25">
      <c r="A6" s="106" t="s">
        <v>43</v>
      </c>
      <c r="B6" s="107">
        <v>100</v>
      </c>
      <c r="C6" s="2" t="s">
        <v>13</v>
      </c>
      <c r="D6" s="108" t="s">
        <v>57</v>
      </c>
      <c r="E6" s="28">
        <v>2</v>
      </c>
      <c r="F6" s="45" t="s">
        <v>43</v>
      </c>
      <c r="G6" s="4">
        <v>101</v>
      </c>
      <c r="H6" s="2" t="s">
        <v>13</v>
      </c>
      <c r="I6" s="108" t="s">
        <v>57</v>
      </c>
      <c r="J6" s="28">
        <v>2</v>
      </c>
      <c r="K6" s="45" t="s">
        <v>43</v>
      </c>
      <c r="L6" s="4">
        <v>102</v>
      </c>
      <c r="M6" s="2" t="s">
        <v>13</v>
      </c>
      <c r="N6" s="108" t="s">
        <v>57</v>
      </c>
      <c r="O6" s="28">
        <v>2</v>
      </c>
    </row>
    <row r="7" spans="1:15" ht="14.45" customHeight="1" x14ac:dyDescent="0.25">
      <c r="A7" s="45" t="s">
        <v>44</v>
      </c>
      <c r="B7" s="4">
        <v>101</v>
      </c>
      <c r="C7" s="125" t="s">
        <v>50</v>
      </c>
      <c r="D7" s="108" t="s">
        <v>59</v>
      </c>
      <c r="E7" s="28">
        <v>3</v>
      </c>
      <c r="F7" s="45" t="s">
        <v>43</v>
      </c>
      <c r="G7" s="4">
        <v>103</v>
      </c>
      <c r="H7" s="2" t="s">
        <v>13</v>
      </c>
      <c r="I7" s="108" t="s">
        <v>60</v>
      </c>
      <c r="J7" s="28">
        <v>1</v>
      </c>
      <c r="K7" s="45" t="s">
        <v>43</v>
      </c>
      <c r="L7" s="4">
        <v>104</v>
      </c>
      <c r="M7" s="2" t="s">
        <v>13</v>
      </c>
      <c r="N7" s="108" t="s">
        <v>60</v>
      </c>
      <c r="O7" s="28">
        <v>1</v>
      </c>
    </row>
    <row r="8" spans="1:15" ht="14.45" customHeight="1" x14ac:dyDescent="0.25">
      <c r="A8" s="45" t="s">
        <v>61</v>
      </c>
      <c r="B8" s="4">
        <v>100</v>
      </c>
      <c r="D8" s="108" t="s">
        <v>62</v>
      </c>
      <c r="E8" s="28">
        <v>1</v>
      </c>
      <c r="F8" s="45" t="s">
        <v>45</v>
      </c>
      <c r="G8" s="4">
        <v>101</v>
      </c>
      <c r="I8" s="108" t="s">
        <v>63</v>
      </c>
      <c r="J8" s="28">
        <v>3</v>
      </c>
      <c r="K8" s="45" t="s">
        <v>45</v>
      </c>
      <c r="L8" s="4">
        <v>102</v>
      </c>
      <c r="N8" s="108" t="s">
        <v>65</v>
      </c>
      <c r="O8" s="28">
        <v>3</v>
      </c>
    </row>
    <row r="9" spans="1:15" ht="14.45" customHeight="1" thickBot="1" x14ac:dyDescent="0.3">
      <c r="A9" s="45"/>
      <c r="E9" s="29">
        <f>SUM(E4:E8)</f>
        <v>11</v>
      </c>
      <c r="F9" s="45"/>
      <c r="J9" s="29">
        <f>SUM(J4:J8)</f>
        <v>11</v>
      </c>
      <c r="K9" s="45"/>
      <c r="O9" s="29">
        <f>SUM(O4:O8)</f>
        <v>11</v>
      </c>
    </row>
    <row r="10" spans="1:15" ht="14.45" customHeight="1" thickTop="1" x14ac:dyDescent="0.25">
      <c r="A10" s="46"/>
      <c r="B10" s="5"/>
      <c r="C10" s="3"/>
      <c r="D10" s="3"/>
      <c r="E10" s="30"/>
      <c r="F10" s="46"/>
      <c r="G10" s="5"/>
      <c r="H10" s="3"/>
      <c r="I10" s="3"/>
      <c r="J10" s="30"/>
      <c r="K10" s="46"/>
      <c r="L10" s="5"/>
      <c r="M10" s="3"/>
      <c r="N10" s="3"/>
      <c r="O10" s="30"/>
    </row>
    <row r="11" spans="1:15" ht="7.5" customHeight="1" x14ac:dyDescent="0.25"/>
    <row r="12" spans="1:15" ht="14.45" customHeight="1" x14ac:dyDescent="0.25">
      <c r="A12" s="212" t="s">
        <v>31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4"/>
    </row>
    <row r="13" spans="1:15" ht="14.45" customHeight="1" x14ac:dyDescent="0.25">
      <c r="A13" s="209" t="s">
        <v>26</v>
      </c>
      <c r="B13" s="210"/>
      <c r="C13" s="210"/>
      <c r="D13" s="211"/>
      <c r="E13" s="27" t="s">
        <v>28</v>
      </c>
      <c r="F13" s="209" t="s">
        <v>27</v>
      </c>
      <c r="G13" s="210"/>
      <c r="H13" s="210"/>
      <c r="I13" s="211"/>
      <c r="J13" s="27" t="s">
        <v>28</v>
      </c>
      <c r="K13" s="209" t="s">
        <v>29</v>
      </c>
      <c r="L13" s="210"/>
      <c r="M13" s="210"/>
      <c r="N13" s="211"/>
      <c r="O13" s="27" t="s">
        <v>28</v>
      </c>
    </row>
    <row r="14" spans="1:15" ht="14.45" customHeight="1" x14ac:dyDescent="0.25">
      <c r="A14" s="45" t="s">
        <v>42</v>
      </c>
      <c r="B14" s="4">
        <v>202</v>
      </c>
      <c r="C14" s="2" t="s">
        <v>13</v>
      </c>
      <c r="D14" s="105" t="s">
        <v>66</v>
      </c>
      <c r="E14" s="31">
        <v>3</v>
      </c>
      <c r="F14" s="45" t="s">
        <v>43</v>
      </c>
      <c r="G14" s="4">
        <v>251</v>
      </c>
      <c r="H14" s="2" t="s">
        <v>13</v>
      </c>
      <c r="I14" s="105" t="s">
        <v>68</v>
      </c>
      <c r="J14" s="31">
        <v>2</v>
      </c>
      <c r="K14" s="109" t="s">
        <v>42</v>
      </c>
      <c r="L14" s="110">
        <v>213</v>
      </c>
      <c r="M14" s="2" t="s">
        <v>13</v>
      </c>
      <c r="N14" s="105" t="s">
        <v>146</v>
      </c>
      <c r="O14" s="31">
        <v>3</v>
      </c>
    </row>
    <row r="15" spans="1:15" ht="14.45" customHeight="1" x14ac:dyDescent="0.25">
      <c r="A15" s="109" t="s">
        <v>42</v>
      </c>
      <c r="B15" s="110">
        <v>301</v>
      </c>
      <c r="C15" s="2" t="s">
        <v>13</v>
      </c>
      <c r="D15" s="108" t="s">
        <v>67</v>
      </c>
      <c r="E15" s="28">
        <v>1</v>
      </c>
      <c r="F15" s="45" t="s">
        <v>43</v>
      </c>
      <c r="G15" s="4">
        <v>253</v>
      </c>
      <c r="H15" s="2" t="s">
        <v>13</v>
      </c>
      <c r="I15" s="111" t="s">
        <v>70</v>
      </c>
      <c r="J15" s="28">
        <v>1</v>
      </c>
      <c r="K15" s="45" t="s">
        <v>43</v>
      </c>
      <c r="L15" s="4">
        <v>252</v>
      </c>
      <c r="M15" s="2" t="s">
        <v>13</v>
      </c>
      <c r="N15" s="108" t="s">
        <v>68</v>
      </c>
      <c r="O15" s="28">
        <v>2</v>
      </c>
    </row>
    <row r="16" spans="1:15" ht="14.45" customHeight="1" x14ac:dyDescent="0.25">
      <c r="A16" s="45" t="s">
        <v>43</v>
      </c>
      <c r="B16" s="4">
        <v>250</v>
      </c>
      <c r="C16" s="2" t="s">
        <v>13</v>
      </c>
      <c r="D16" s="108" t="s">
        <v>68</v>
      </c>
      <c r="E16" s="28">
        <v>2</v>
      </c>
      <c r="F16" s="45" t="s">
        <v>46</v>
      </c>
      <c r="G16" s="4">
        <v>222</v>
      </c>
      <c r="H16" s="2" t="s">
        <v>13</v>
      </c>
      <c r="I16" s="111" t="s">
        <v>71</v>
      </c>
      <c r="J16" s="28">
        <v>3</v>
      </c>
      <c r="K16" s="47" t="s">
        <v>46</v>
      </c>
      <c r="L16" s="4">
        <v>221</v>
      </c>
      <c r="N16" s="108" t="s">
        <v>74</v>
      </c>
      <c r="O16" s="28">
        <v>3</v>
      </c>
    </row>
    <row r="17" spans="1:15" ht="14.45" customHeight="1" x14ac:dyDescent="0.25">
      <c r="A17" s="45" t="s">
        <v>47</v>
      </c>
      <c r="B17" s="4">
        <v>243</v>
      </c>
      <c r="C17" s="2" t="s">
        <v>13</v>
      </c>
      <c r="D17" s="108" t="s">
        <v>69</v>
      </c>
      <c r="E17" s="28">
        <v>3</v>
      </c>
      <c r="F17" s="45" t="s">
        <v>45</v>
      </c>
      <c r="G17" s="4">
        <v>303</v>
      </c>
      <c r="I17" s="111" t="s">
        <v>72</v>
      </c>
      <c r="J17" s="28">
        <v>3</v>
      </c>
      <c r="K17" s="47" t="s">
        <v>47</v>
      </c>
      <c r="L17" s="4">
        <v>245</v>
      </c>
      <c r="M17" s="2" t="s">
        <v>13</v>
      </c>
      <c r="N17" s="108" t="s">
        <v>75</v>
      </c>
      <c r="O17" s="28">
        <v>3</v>
      </c>
    </row>
    <row r="18" spans="1:15" ht="14.45" customHeight="1" x14ac:dyDescent="0.25">
      <c r="A18" s="45" t="s">
        <v>48</v>
      </c>
      <c r="B18" s="4">
        <v>201</v>
      </c>
      <c r="C18" s="2" t="s">
        <v>13</v>
      </c>
      <c r="D18" s="108" t="s">
        <v>64</v>
      </c>
      <c r="E18" s="28">
        <v>3</v>
      </c>
      <c r="F18" s="47" t="s">
        <v>47</v>
      </c>
      <c r="G18" s="4">
        <v>244</v>
      </c>
      <c r="H18" s="2" t="s">
        <v>13</v>
      </c>
      <c r="I18" s="111" t="s">
        <v>73</v>
      </c>
      <c r="J18" s="28">
        <v>3</v>
      </c>
      <c r="K18" s="47"/>
      <c r="N18" s="112"/>
      <c r="O18" s="28"/>
    </row>
    <row r="19" spans="1:15" ht="14.45" customHeight="1" thickBot="1" x14ac:dyDescent="0.3">
      <c r="A19" s="45"/>
      <c r="E19" s="29">
        <f>SUM(E14:E18)</f>
        <v>12</v>
      </c>
      <c r="F19" s="45"/>
      <c r="J19" s="29">
        <f>SUM(J14:J18)</f>
        <v>12</v>
      </c>
      <c r="K19" s="45"/>
      <c r="O19" s="29">
        <f>SUM(O14:O18)</f>
        <v>11</v>
      </c>
    </row>
    <row r="20" spans="1:15" ht="14.45" customHeight="1" thickTop="1" x14ac:dyDescent="0.25">
      <c r="A20" s="46"/>
      <c r="B20" s="5"/>
      <c r="C20" s="3"/>
      <c r="D20" s="3"/>
      <c r="E20" s="30"/>
      <c r="F20" s="46"/>
      <c r="G20" s="5"/>
      <c r="H20" s="3"/>
      <c r="I20" s="3"/>
      <c r="J20" s="30"/>
      <c r="K20" s="46"/>
      <c r="L20" s="5"/>
      <c r="M20" s="3"/>
      <c r="N20" s="3"/>
      <c r="O20" s="30"/>
    </row>
    <row r="21" spans="1:15" ht="7.5" customHeight="1" x14ac:dyDescent="0.25"/>
    <row r="22" spans="1:15" ht="14.45" customHeight="1" x14ac:dyDescent="0.25">
      <c r="A22" s="212" t="s">
        <v>32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4"/>
    </row>
    <row r="23" spans="1:15" ht="14.45" customHeight="1" x14ac:dyDescent="0.25">
      <c r="A23" s="209" t="s">
        <v>26</v>
      </c>
      <c r="B23" s="210"/>
      <c r="C23" s="210"/>
      <c r="D23" s="211"/>
      <c r="E23" s="27" t="s">
        <v>28</v>
      </c>
      <c r="F23" s="209" t="s">
        <v>27</v>
      </c>
      <c r="G23" s="210"/>
      <c r="H23" s="210"/>
      <c r="I23" s="211"/>
      <c r="J23" s="27" t="s">
        <v>28</v>
      </c>
      <c r="K23" s="209" t="s">
        <v>29</v>
      </c>
      <c r="L23" s="210"/>
      <c r="M23" s="210"/>
      <c r="N23" s="211"/>
      <c r="O23" s="27" t="s">
        <v>28</v>
      </c>
    </row>
    <row r="24" spans="1:15" ht="14.45" customHeight="1" x14ac:dyDescent="0.25">
      <c r="A24" s="45" t="s">
        <v>42</v>
      </c>
      <c r="B24" s="4">
        <v>413</v>
      </c>
      <c r="C24" s="2" t="s">
        <v>13</v>
      </c>
      <c r="D24" s="105" t="s">
        <v>145</v>
      </c>
      <c r="E24" s="31">
        <v>3</v>
      </c>
      <c r="F24" s="45" t="s">
        <v>42</v>
      </c>
      <c r="G24" s="4">
        <v>313</v>
      </c>
      <c r="H24" s="2" t="s">
        <v>13</v>
      </c>
      <c r="I24" s="105" t="s">
        <v>147</v>
      </c>
      <c r="J24" s="31">
        <v>3</v>
      </c>
      <c r="K24" s="109" t="s">
        <v>42</v>
      </c>
      <c r="L24" s="110">
        <v>302</v>
      </c>
      <c r="M24" s="2" t="s">
        <v>13</v>
      </c>
      <c r="N24" s="105" t="s">
        <v>81</v>
      </c>
      <c r="O24" s="31">
        <v>3</v>
      </c>
    </row>
    <row r="25" spans="1:15" ht="14.45" customHeight="1" x14ac:dyDescent="0.25">
      <c r="A25" s="45" t="s">
        <v>38</v>
      </c>
      <c r="B25" s="4">
        <v>130</v>
      </c>
      <c r="D25" s="111" t="s">
        <v>82</v>
      </c>
      <c r="E25" s="28">
        <v>3</v>
      </c>
      <c r="F25" s="109" t="s">
        <v>42</v>
      </c>
      <c r="G25" s="110">
        <v>332</v>
      </c>
      <c r="H25" s="2" t="s">
        <v>13</v>
      </c>
      <c r="I25" s="108" t="s">
        <v>77</v>
      </c>
      <c r="J25" s="28">
        <v>3</v>
      </c>
      <c r="K25" s="109" t="s">
        <v>42</v>
      </c>
      <c r="L25" s="110">
        <v>304</v>
      </c>
      <c r="M25" s="2" t="s">
        <v>13</v>
      </c>
      <c r="N25" s="111" t="s">
        <v>80</v>
      </c>
      <c r="O25" s="28">
        <v>3</v>
      </c>
    </row>
    <row r="26" spans="1:15" ht="14.45" customHeight="1" x14ac:dyDescent="0.25">
      <c r="A26" s="47" t="s">
        <v>131</v>
      </c>
      <c r="D26" s="108"/>
      <c r="E26" s="28">
        <v>3</v>
      </c>
      <c r="F26" s="109" t="s">
        <v>42</v>
      </c>
      <c r="G26" s="110">
        <v>354</v>
      </c>
      <c r="H26" s="2" t="s">
        <v>13</v>
      </c>
      <c r="I26" s="108" t="s">
        <v>78</v>
      </c>
      <c r="J26" s="28">
        <v>2</v>
      </c>
      <c r="K26" s="109" t="s">
        <v>42</v>
      </c>
      <c r="L26" s="110">
        <v>425</v>
      </c>
      <c r="M26" s="2" t="s">
        <v>13</v>
      </c>
      <c r="N26" s="108" t="s">
        <v>76</v>
      </c>
      <c r="O26" s="28">
        <v>3</v>
      </c>
    </row>
    <row r="27" spans="1:15" ht="14.45" customHeight="1" x14ac:dyDescent="0.25">
      <c r="A27" s="47" t="s">
        <v>127</v>
      </c>
      <c r="D27" s="108"/>
      <c r="E27" s="28">
        <v>3</v>
      </c>
      <c r="F27" s="45" t="s">
        <v>46</v>
      </c>
      <c r="G27" s="4">
        <v>220</v>
      </c>
      <c r="I27" s="108" t="s">
        <v>79</v>
      </c>
      <c r="J27" s="28">
        <v>3</v>
      </c>
      <c r="K27" s="47" t="s">
        <v>136</v>
      </c>
      <c r="L27" s="4">
        <v>363</v>
      </c>
      <c r="N27" s="111" t="s">
        <v>137</v>
      </c>
      <c r="O27" s="28">
        <v>3</v>
      </c>
    </row>
    <row r="28" spans="1:15" ht="14.45" customHeight="1" thickBot="1" x14ac:dyDescent="0.3">
      <c r="A28" s="45"/>
      <c r="E28" s="29">
        <f>SUM(E24:E27)</f>
        <v>12</v>
      </c>
      <c r="F28" s="45"/>
      <c r="J28" s="29">
        <f>SUM(J24:J27)</f>
        <v>11</v>
      </c>
      <c r="K28" s="45"/>
      <c r="N28" s="2" t="s">
        <v>138</v>
      </c>
      <c r="O28" s="29">
        <f>SUM(O24:O27)</f>
        <v>12</v>
      </c>
    </row>
    <row r="29" spans="1:15" ht="14.45" customHeight="1" thickTop="1" x14ac:dyDescent="0.25">
      <c r="A29" s="46"/>
      <c r="B29" s="5"/>
      <c r="C29" s="3"/>
      <c r="D29" s="140"/>
      <c r="E29" s="30"/>
      <c r="F29" s="46"/>
      <c r="G29" s="5"/>
      <c r="H29" s="3"/>
      <c r="I29" s="3"/>
      <c r="J29" s="30"/>
      <c r="K29" s="46"/>
      <c r="L29" s="5"/>
      <c r="M29" s="3"/>
      <c r="N29" s="3"/>
      <c r="O29" s="30"/>
    </row>
    <row r="30" spans="1:15" ht="7.5" customHeight="1" x14ac:dyDescent="0.25"/>
    <row r="31" spans="1:15" ht="14.45" customHeight="1" x14ac:dyDescent="0.25">
      <c r="A31" s="212" t="s">
        <v>33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4"/>
    </row>
    <row r="32" spans="1:15" ht="14.45" customHeight="1" x14ac:dyDescent="0.25">
      <c r="A32" s="209" t="s">
        <v>26</v>
      </c>
      <c r="B32" s="210"/>
      <c r="C32" s="210"/>
      <c r="D32" s="211"/>
      <c r="E32" s="27" t="s">
        <v>28</v>
      </c>
      <c r="F32" s="209" t="s">
        <v>27</v>
      </c>
      <c r="G32" s="210"/>
      <c r="H32" s="210"/>
      <c r="I32" s="211"/>
      <c r="J32" s="27" t="s">
        <v>28</v>
      </c>
      <c r="K32" s="209" t="s">
        <v>29</v>
      </c>
      <c r="L32" s="210"/>
      <c r="M32" s="210"/>
      <c r="N32" s="211"/>
      <c r="O32" s="27" t="s">
        <v>28</v>
      </c>
    </row>
    <row r="33" spans="1:15" ht="14.45" customHeight="1" x14ac:dyDescent="0.25">
      <c r="A33" s="109" t="s">
        <v>42</v>
      </c>
      <c r="B33" s="110">
        <v>402</v>
      </c>
      <c r="C33" s="2" t="s">
        <v>13</v>
      </c>
      <c r="D33" s="105" t="s">
        <v>83</v>
      </c>
      <c r="E33" s="31">
        <v>3</v>
      </c>
      <c r="F33" s="109" t="s">
        <v>42</v>
      </c>
      <c r="G33" s="110">
        <v>407</v>
      </c>
      <c r="H33" s="2" t="s">
        <v>13</v>
      </c>
      <c r="I33" s="105" t="s">
        <v>86</v>
      </c>
      <c r="J33" s="31">
        <v>3</v>
      </c>
      <c r="K33" s="109" t="s">
        <v>42</v>
      </c>
      <c r="L33" s="110">
        <v>434</v>
      </c>
      <c r="M33" s="2" t="s">
        <v>13</v>
      </c>
      <c r="N33" s="105" t="s">
        <v>88</v>
      </c>
      <c r="O33" s="31">
        <v>2</v>
      </c>
    </row>
    <row r="34" spans="1:15" ht="14.45" customHeight="1" x14ac:dyDescent="0.25">
      <c r="A34" s="109" t="s">
        <v>42</v>
      </c>
      <c r="B34" s="110">
        <v>431</v>
      </c>
      <c r="C34" s="2" t="s">
        <v>13</v>
      </c>
      <c r="D34" s="108" t="s">
        <v>84</v>
      </c>
      <c r="E34" s="28">
        <v>3</v>
      </c>
      <c r="F34" s="109" t="s">
        <v>42</v>
      </c>
      <c r="G34" s="110">
        <v>432</v>
      </c>
      <c r="H34" s="2" t="s">
        <v>13</v>
      </c>
      <c r="I34" s="108" t="s">
        <v>87</v>
      </c>
      <c r="J34" s="28">
        <v>2</v>
      </c>
      <c r="K34" s="47" t="s">
        <v>129</v>
      </c>
      <c r="N34" s="108"/>
      <c r="O34" s="28">
        <v>3</v>
      </c>
    </row>
    <row r="35" spans="1:15" ht="14.45" customHeight="1" x14ac:dyDescent="0.25">
      <c r="A35" s="109" t="s">
        <v>42</v>
      </c>
      <c r="B35" s="110">
        <v>453</v>
      </c>
      <c r="C35" s="2" t="s">
        <v>13</v>
      </c>
      <c r="D35" s="108" t="s">
        <v>85</v>
      </c>
      <c r="E35" s="28">
        <v>2</v>
      </c>
      <c r="F35" s="47" t="s">
        <v>129</v>
      </c>
      <c r="I35" s="108"/>
      <c r="J35" s="28">
        <v>3</v>
      </c>
      <c r="K35" s="47" t="s">
        <v>135</v>
      </c>
      <c r="N35" s="108"/>
      <c r="O35" s="28">
        <v>3</v>
      </c>
    </row>
    <row r="36" spans="1:15" ht="14.45" customHeight="1" x14ac:dyDescent="0.25">
      <c r="A36" s="47" t="s">
        <v>46</v>
      </c>
      <c r="B36" s="4">
        <v>425</v>
      </c>
      <c r="C36" s="2" t="s">
        <v>13</v>
      </c>
      <c r="D36" s="108" t="s">
        <v>134</v>
      </c>
      <c r="E36" s="28">
        <v>1</v>
      </c>
      <c r="F36" s="139" t="s">
        <v>140</v>
      </c>
      <c r="I36" s="108"/>
      <c r="J36" s="28">
        <v>3</v>
      </c>
      <c r="K36" s="47" t="s">
        <v>127</v>
      </c>
      <c r="N36" s="108"/>
      <c r="O36" s="28">
        <v>3</v>
      </c>
    </row>
    <row r="37" spans="1:15" ht="14.45" customHeight="1" thickBot="1" x14ac:dyDescent="0.3">
      <c r="A37" s="45"/>
      <c r="E37" s="29">
        <f>SUM(E33:E36)</f>
        <v>9</v>
      </c>
      <c r="F37" s="45"/>
      <c r="J37" s="29">
        <f>SUM(J33:J36)</f>
        <v>11</v>
      </c>
      <c r="K37" s="45"/>
      <c r="O37" s="29">
        <f>SUM(O33:O36)</f>
        <v>11</v>
      </c>
    </row>
    <row r="38" spans="1:15" ht="14.45" customHeight="1" thickTop="1" x14ac:dyDescent="0.25">
      <c r="A38" s="46"/>
      <c r="B38" s="5"/>
      <c r="C38" s="3"/>
      <c r="D38" s="3"/>
      <c r="E38" s="30"/>
      <c r="F38" s="46"/>
      <c r="G38" s="5"/>
      <c r="H38" s="3"/>
      <c r="I38" s="3"/>
      <c r="J38" s="30"/>
      <c r="K38" s="46"/>
      <c r="L38" s="5"/>
      <c r="M38" s="3"/>
      <c r="N38" s="3"/>
      <c r="O38" s="30"/>
    </row>
    <row r="39" spans="1:15" ht="7.5" customHeight="1" x14ac:dyDescent="0.25"/>
    <row r="40" spans="1:15" ht="14.45" customHeight="1" x14ac:dyDescent="0.25">
      <c r="A40" s="216" t="s">
        <v>41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</row>
    <row r="41" spans="1:15" ht="14.45" customHeight="1" x14ac:dyDescent="0.25">
      <c r="A41" s="215" t="s">
        <v>143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</row>
    <row r="42" spans="1:15" ht="14.45" customHeight="1" x14ac:dyDescent="0.25">
      <c r="A42" s="215" t="s">
        <v>142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</row>
    <row r="43" spans="1:15" ht="14.45" customHeight="1" x14ac:dyDescent="0.25">
      <c r="A43" s="215" t="s">
        <v>34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</row>
    <row r="44" spans="1:15" ht="7.5" customHeight="1" x14ac:dyDescent="0.25">
      <c r="A44" s="2"/>
      <c r="B44" s="2"/>
      <c r="E44" s="2"/>
      <c r="F44" s="2"/>
      <c r="G44" s="2"/>
      <c r="J44" s="2"/>
      <c r="K44" s="2"/>
      <c r="L44" s="2"/>
      <c r="O44" s="2"/>
    </row>
    <row r="45" spans="1:15" ht="14.45" customHeight="1" x14ac:dyDescent="0.25">
      <c r="A45" s="128" t="s">
        <v>128</v>
      </c>
    </row>
    <row r="46" spans="1:15" ht="14.45" customHeight="1" x14ac:dyDescent="0.25">
      <c r="A46" s="128" t="s">
        <v>115</v>
      </c>
    </row>
    <row r="47" spans="1:15" ht="7.5" customHeight="1" x14ac:dyDescent="0.25"/>
    <row r="48" spans="1:15" ht="14.45" customHeight="1" x14ac:dyDescent="0.25">
      <c r="A48" s="128" t="s">
        <v>132</v>
      </c>
    </row>
    <row r="49" spans="1:1" ht="14.45" customHeight="1" x14ac:dyDescent="0.25">
      <c r="A49" s="128" t="s">
        <v>125</v>
      </c>
    </row>
    <row r="50" spans="1:1" ht="7.5" customHeight="1" x14ac:dyDescent="0.25">
      <c r="A50" s="128"/>
    </row>
    <row r="51" spans="1:1" ht="14.45" customHeight="1" x14ac:dyDescent="0.25">
      <c r="A51" s="128" t="s">
        <v>130</v>
      </c>
    </row>
    <row r="52" spans="1:1" ht="14.45" customHeight="1" x14ac:dyDescent="0.25">
      <c r="A52" s="128"/>
    </row>
    <row r="53" spans="1:1" ht="14.45" customHeight="1" x14ac:dyDescent="0.25"/>
    <row r="54" spans="1:1" ht="14.45" customHeight="1" x14ac:dyDescent="0.25"/>
    <row r="55" spans="1:1" ht="14.45" customHeight="1" x14ac:dyDescent="0.25"/>
    <row r="56" spans="1:1" ht="11.45" customHeight="1" x14ac:dyDescent="0.25"/>
    <row r="57" spans="1:1" ht="11.45" customHeight="1" x14ac:dyDescent="0.25"/>
    <row r="58" spans="1:1" ht="11.45" customHeight="1" x14ac:dyDescent="0.25"/>
  </sheetData>
  <mergeCells count="20">
    <mergeCell ref="A13:D13"/>
    <mergeCell ref="F13:I13"/>
    <mergeCell ref="K13:N13"/>
    <mergeCell ref="A43:O43"/>
    <mergeCell ref="A40:O40"/>
    <mergeCell ref="A41:O41"/>
    <mergeCell ref="A22:O22"/>
    <mergeCell ref="A23:D23"/>
    <mergeCell ref="F23:I23"/>
    <mergeCell ref="K23:N23"/>
    <mergeCell ref="A31:O31"/>
    <mergeCell ref="A32:D32"/>
    <mergeCell ref="F32:I32"/>
    <mergeCell ref="K32:N32"/>
    <mergeCell ref="A42:O42"/>
    <mergeCell ref="A3:D3"/>
    <mergeCell ref="F3:I3"/>
    <mergeCell ref="K3:N3"/>
    <mergeCell ref="A2:O2"/>
    <mergeCell ref="A12:O12"/>
  </mergeCells>
  <pageMargins left="0.25" right="0.25" top="0.75" bottom="0.49166666666666664" header="0.3" footer="0.3"/>
  <pageSetup orientation="portrait" r:id="rId1"/>
  <headerFooter>
    <oddHeader xml:space="preserve">&amp;C&amp;"Arial Narrow,Bold"&amp;K000000CHEMICAL ENGINEERING&amp;"Arial Narrow,Regular"&amp;K01+000
Louisiana Tech University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</vt:lpstr>
      <vt:lpstr>Quarter View</vt:lpstr>
    </vt:vector>
  </TitlesOfParts>
  <Company>Louisiana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Allie</dc:creator>
  <cp:lastModifiedBy>Joan Lynam</cp:lastModifiedBy>
  <cp:lastPrinted>2024-10-14T21:34:15Z</cp:lastPrinted>
  <dcterms:created xsi:type="dcterms:W3CDTF">2015-12-10T17:44:55Z</dcterms:created>
  <dcterms:modified xsi:type="dcterms:W3CDTF">2024-10-15T16:44:58Z</dcterms:modified>
</cp:coreProperties>
</file>